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mc:Choice Requires="x15">
      <x15ac:absPath xmlns:x15ac="http://schemas.microsoft.com/office/spreadsheetml/2010/11/ac" url="E:\R7県総体\吉田先生決裁依頼\令和7年度県総体男子発送文書\"/>
    </mc:Choice>
  </mc:AlternateContent>
  <bookViews>
    <workbookView xWindow="-105" yWindow="-105" windowWidth="21375" windowHeight="15255"/>
  </bookViews>
  <sheets>
    <sheet name="参加申込書" sheetId="1" r:id="rId1"/>
    <sheet name="データ" sheetId="2" r:id="rId2"/>
  </sheets>
  <definedNames>
    <definedName name="__xlnm_Print_Area" localSheetId="0">参加申込書!$B$1:$O$57</definedName>
    <definedName name="__xlnm_Print_Titles" localSheetId="0">参加申込書!$1:$10</definedName>
    <definedName name="b" localSheetId="0">参加申込書!$B$1:$O$57</definedName>
    <definedName name="_xlnm.Print_Area" localSheetId="0">参加申込書!$B$1:$O$57</definedName>
    <definedName name="_xlnm.Print_Titles" localSheetId="0">参加申込書!$1:$10</definedName>
    <definedName name="s" localSheetId="0">参加申込書!$1:$10</definedName>
    <definedName name="下越佐渡">データ!$F$27:$F$49</definedName>
    <definedName name="加盟校一覧">データ!$F$2:$H$100</definedName>
    <definedName name="月">データ!$B$2:$B$13</definedName>
    <definedName name="上越">データ!$F$79:$F$103</definedName>
    <definedName name="新潟">データ!$F$2:$F$26</definedName>
    <definedName name="中越">データ!$F$50:$F$78</definedName>
    <definedName name="日">データ!$C$2:$C$32</definedName>
    <definedName name="年">データ!$A$2:$A$6</definedName>
  </definedNames>
  <calcPr calcId="162913"/>
</workbook>
</file>

<file path=xl/calcChain.xml><?xml version="1.0" encoding="utf-8"?>
<calcChain xmlns="http://schemas.openxmlformats.org/spreadsheetml/2006/main">
  <c r="C23" i="1" l="1"/>
  <c r="A2" i="2"/>
  <c r="A3" i="2"/>
  <c r="A4" i="2"/>
  <c r="A5" i="2"/>
  <c r="A6" i="2"/>
  <c r="Q1" i="1"/>
  <c r="C5" i="1"/>
  <c r="E9" i="1"/>
</calcChain>
</file>

<file path=xl/sharedStrings.xml><?xml version="1.0" encoding="utf-8"?>
<sst xmlns="http://schemas.openxmlformats.org/spreadsheetml/2006/main" count="503" uniqueCount="356">
  <si>
    <t>地区</t>
  </si>
  <si>
    <t>新潟</t>
  </si>
  <si>
    <t>←地区を選択してください。</t>
  </si>
  <si>
    <t>学校名</t>
  </si>
  <si>
    <t>←学校名を選択してください。</t>
  </si>
  <si>
    <t>学校所在地</t>
  </si>
  <si>
    <t>←学校名を選択すると、自動で表示されます。</t>
  </si>
  <si>
    <t>学校ＴＥＬ</t>
  </si>
  <si>
    <t>申込責任者</t>
  </si>
  <si>
    <t>職名</t>
  </si>
  <si>
    <t>←以下、氏名は姓と名の間を一字分あけて入力してください。</t>
  </si>
  <si>
    <t>以下の者の参加を認めます。</t>
  </si>
  <si>
    <t>印</t>
  </si>
  <si>
    <t>←校長名を入力してください。</t>
  </si>
  <si>
    <t>【学校対抗戦】</t>
  </si>
  <si>
    <t>監督</t>
  </si>
  <si>
    <t>コーチ</t>
  </si>
  <si>
    <t>マネージャー</t>
  </si>
  <si>
    <t>選手名</t>
  </si>
  <si>
    <t>フリガナ</t>
  </si>
  <si>
    <t>学年</t>
  </si>
  <si>
    <t>生年月日</t>
  </si>
  <si>
    <t>協会登録</t>
  </si>
  <si>
    <t>個人対抗戦出場</t>
  </si>
  <si>
    <t>備考</t>
  </si>
  <si>
    <t>←個人対抗戦出場欄は、
　　ダブルス出場はＤ シングルス出場はＳ 両方出場はＤ・Ｓ
　を選択してください。</t>
  </si>
  <si>
    <t>選手１</t>
  </si>
  <si>
    <t>平成</t>
  </si>
  <si>
    <t>年</t>
  </si>
  <si>
    <t>月</t>
  </si>
  <si>
    <t>日</t>
  </si>
  <si>
    <t>選手２</t>
  </si>
  <si>
    <t>選手３</t>
  </si>
  <si>
    <t>選手４</t>
  </si>
  <si>
    <t>選手５</t>
  </si>
  <si>
    <t>選手６</t>
  </si>
  <si>
    <t>選手７</t>
  </si>
  <si>
    <t>【個人対抗戦】</t>
  </si>
  <si>
    <t>←コーチは教員・一般を選択してください。</t>
  </si>
  <si>
    <t>【ダブルス】</t>
  </si>
  <si>
    <t>地区順位</t>
  </si>
  <si>
    <t>←出場資格を得た選手のみ、該当する地区順位の欄に入力してください。</t>
  </si>
  <si>
    <t>【シングルス】</t>
  </si>
  <si>
    <t>校名</t>
  </si>
  <si>
    <t>〒　住所</t>
  </si>
  <si>
    <t>校長</t>
  </si>
  <si>
    <t>〒９５１－８１２７ 新潟市中央区関屋下川原町２丁目６３５</t>
  </si>
  <si>
    <t>県立新潟高等学校長</t>
  </si>
  <si>
    <t>新潟中央</t>
  </si>
  <si>
    <t>〒９５１－８１２６ 新潟市中央区学校町通２番町５３１７番地１</t>
  </si>
  <si>
    <t>県立新潟中央高等学校長</t>
  </si>
  <si>
    <t>新潟南</t>
  </si>
  <si>
    <r>
      <rPr>
        <sz val="11"/>
        <color indexed="8"/>
        <rFont val="DejaVu Sans"/>
        <family val="2"/>
      </rPr>
      <t>〒９５０－０９９４ 新潟市中央区上所１丁目３－</t>
    </r>
    <r>
      <rPr>
        <sz val="11"/>
        <color indexed="8"/>
        <rFont val="ＭＳ Ｐゴシック"/>
        <family val="3"/>
        <charset val="128"/>
      </rPr>
      <t>1</t>
    </r>
  </si>
  <si>
    <t>県立新潟南高等学校長</t>
  </si>
  <si>
    <t>新潟江南</t>
  </si>
  <si>
    <t>〒９５０－０９４８ 新潟市中央区女池南３丁目６－１</t>
  </si>
  <si>
    <t>県立新潟江南高等学校長</t>
  </si>
  <si>
    <t>新潟西</t>
  </si>
  <si>
    <t>〒９５０－２１５６ 新潟市西区内野関場４６９９番地</t>
  </si>
  <si>
    <t>県立新潟西高等学校長</t>
  </si>
  <si>
    <t>新潟東</t>
  </si>
  <si>
    <t>〒９５０－８６３９ 新潟市東区小金町２丁目６－１</t>
  </si>
  <si>
    <t>県立新潟東高等学校長</t>
  </si>
  <si>
    <t>新潟北</t>
  </si>
  <si>
    <t>〒９５０－０８０４ 新潟市東区本所８４７－１</t>
  </si>
  <si>
    <t>県立新潟北高等学校長</t>
  </si>
  <si>
    <t>新潟工</t>
  </si>
  <si>
    <t>〒９５０－２０２４ 新潟市西区小新西１丁目５－１</t>
  </si>
  <si>
    <t>県立新潟工業高等学校長</t>
  </si>
  <si>
    <t>新潟商</t>
  </si>
  <si>
    <t>〒９５１－８１３１ 新潟市中央区白山浦２丁目６８－２</t>
  </si>
  <si>
    <t>県立新潟商業高等学校長</t>
  </si>
  <si>
    <t>新潟向陽</t>
  </si>
  <si>
    <t>〒９５０－０１２１ 新潟市江南区亀田向陽４丁目３－１</t>
  </si>
  <si>
    <t>県立新潟向陽高等学校長</t>
  </si>
  <si>
    <t>白根</t>
  </si>
  <si>
    <t>〒９５０－１２１４ 新潟市南区上下諏訪木１２１４</t>
  </si>
  <si>
    <t>県立白根高等学校長</t>
  </si>
  <si>
    <t>巻</t>
  </si>
  <si>
    <t>〒９５３－００４４ 新潟市西蒲区巻乙３０－１</t>
  </si>
  <si>
    <t>県立巻高等学校長</t>
  </si>
  <si>
    <t>巻総合</t>
  </si>
  <si>
    <t>〒９５３－００４１ 新潟市西蒲区巻甲４２９５－１</t>
  </si>
  <si>
    <t>県立巻総合高等学校長</t>
  </si>
  <si>
    <t>吉田</t>
  </si>
  <si>
    <t>〒９５９－０２６５ 燕市吉田東町１６－１</t>
  </si>
  <si>
    <t>県立吉田高等学校長</t>
  </si>
  <si>
    <t>分水</t>
  </si>
  <si>
    <t>〒９５９－０１１３ 燕市笈ヶ島１０４－４</t>
  </si>
  <si>
    <t>県立分水高等学校長</t>
  </si>
  <si>
    <t>万代</t>
  </si>
  <si>
    <t>〒９５０－８６６６ 新潟市中央区沼垂東６丁目８－１</t>
  </si>
  <si>
    <t>新潟市立万代高等学校長</t>
  </si>
  <si>
    <t>高志中等</t>
  </si>
  <si>
    <t>〒９５０－８７９０ 新潟市中央区高志１丁目１５－１</t>
  </si>
  <si>
    <t>新潟市立高志中等教育学校長</t>
  </si>
  <si>
    <t>新潟明訓</t>
  </si>
  <si>
    <t>〒９５０－０１１６ 新潟市江南区北山１０３７</t>
  </si>
  <si>
    <t>新潟明訓高等学校長</t>
  </si>
  <si>
    <t>北越</t>
  </si>
  <si>
    <t>〒９５０－０９１６ 新潟市中央区米山５丁目１２－１</t>
  </si>
  <si>
    <t>北越高等学校長</t>
  </si>
  <si>
    <t>新潟青陵</t>
  </si>
  <si>
    <t>〒９５１－８１２１ 新潟市中央区水道町１－５９３２</t>
  </si>
  <si>
    <t>新潟青陵高等学校長</t>
  </si>
  <si>
    <t>新潟清心女子</t>
  </si>
  <si>
    <t>〒９５０－２１０１ 新潟市西区五十嵐一の町６３７０</t>
  </si>
  <si>
    <t>新潟清心女子高等学校長</t>
  </si>
  <si>
    <t>敬和学園</t>
  </si>
  <si>
    <t>〒９５０－３１１２ 新潟市北区太夫浜３２５</t>
  </si>
  <si>
    <t>敬和学園高等学校長</t>
  </si>
  <si>
    <t>新潟第一</t>
  </si>
  <si>
    <t>〒９５１－８１４１ 新潟市中央区関新３丁目３－１</t>
  </si>
  <si>
    <t>新潟第一高等学校長</t>
  </si>
  <si>
    <t>東京学館新潟</t>
  </si>
  <si>
    <t>〒９５０－１１４１ 新潟市中央区鐘木１８５－１</t>
  </si>
  <si>
    <t>東京学館新潟高等学校長</t>
  </si>
  <si>
    <t>日本文理</t>
  </si>
  <si>
    <t>〒９５０－２０３５ 新潟市西区新通１０７２</t>
  </si>
  <si>
    <t>日本文理高等学校長</t>
  </si>
  <si>
    <t>〒９５７－８５５５ 新発田市豊町３丁目７－６</t>
  </si>
  <si>
    <t>県立新発田高等学校長</t>
  </si>
  <si>
    <t>西新発田</t>
  </si>
  <si>
    <t>〒９５７－８５２２ 新発田市西園町３丁目１－２</t>
  </si>
  <si>
    <t>県立西新発田高等学校長</t>
  </si>
  <si>
    <t>新発田南</t>
  </si>
  <si>
    <t>〒９５７－８５６７ 新発田市大栄町３丁目６－６</t>
  </si>
  <si>
    <t>県立新発田南高等学校長</t>
  </si>
  <si>
    <t>新発田農</t>
  </si>
  <si>
    <t>〒９５７－８５０２ 新発田市大栄町６丁目４－２３</t>
  </si>
  <si>
    <t>県立新発田農業高等学校長</t>
  </si>
  <si>
    <t>新発田商</t>
  </si>
  <si>
    <t>〒９５７－８５５８ 新発田市板敷５２１－１</t>
  </si>
  <si>
    <t>県立新発田商業高等学校長</t>
  </si>
  <si>
    <t>村上</t>
  </si>
  <si>
    <t>〒９５８－０８５４ 村上市田端町７－１２</t>
  </si>
  <si>
    <t>県立村上高等学校長</t>
  </si>
  <si>
    <t>村上桜ヶ丘</t>
  </si>
  <si>
    <t>〒９５８－０８５６ 村上市飯野桜ヶ丘１０－２５</t>
  </si>
  <si>
    <t>県立村上桜ヶ丘高等学校長</t>
  </si>
  <si>
    <t>村上中等</t>
  </si>
  <si>
    <t>〒９５８－００３１ 村上市学校町６－８</t>
  </si>
  <si>
    <t>県立村上中等教育学校長</t>
  </si>
  <si>
    <t>中条</t>
  </si>
  <si>
    <t>〒９５９－２６４３ 胎内市東本町１９－１</t>
  </si>
  <si>
    <t>県立中条高等学校長</t>
  </si>
  <si>
    <t>阿賀野</t>
  </si>
  <si>
    <t>〒９５９－２０３２ 阿賀野市学校町３－９</t>
  </si>
  <si>
    <t>県立阿賀野高等学校長</t>
  </si>
  <si>
    <t>豊栄</t>
  </si>
  <si>
    <t>〒９５０－３３４３ 新潟市北区上土地亀大曲７６１</t>
  </si>
  <si>
    <t>県立豊栄高等学校長</t>
  </si>
  <si>
    <t>新津</t>
  </si>
  <si>
    <t>〒９５６－０８３２ 新潟市秋葉区秋葉１丁目１９－１</t>
  </si>
  <si>
    <t>県立新津高等学校長</t>
  </si>
  <si>
    <t>新津工</t>
  </si>
  <si>
    <t>〒９５６－０８１６ 新潟市秋葉区新津東町１丁目１２－９</t>
  </si>
  <si>
    <t>県立新津工業高等学校長</t>
  </si>
  <si>
    <t>新津南</t>
  </si>
  <si>
    <t>〒９５６－０１１３ 新潟市秋葉区矢代田３２００－１</t>
  </si>
  <si>
    <t>県立新津南高等学校長</t>
  </si>
  <si>
    <t>五泉</t>
  </si>
  <si>
    <t>〒９５９－１８６１ 五泉市粟島１－２３</t>
  </si>
  <si>
    <t>県立五泉高等学校長</t>
  </si>
  <si>
    <t>村松</t>
  </si>
  <si>
    <t>〒９５９－１７０４ 五泉市村松甲５５４５</t>
  </si>
  <si>
    <t>県立村松高等学校長</t>
  </si>
  <si>
    <t>阿賀黎明</t>
  </si>
  <si>
    <t>〒９５９－４４０２ 東蒲原郡阿賀町津川３６１－１</t>
  </si>
  <si>
    <t>県立阿賀黎明高等学校長</t>
  </si>
  <si>
    <t>新発田中央</t>
  </si>
  <si>
    <t>〒９５７－８５３３ 新発田市曽根５７０</t>
  </si>
  <si>
    <t>新発田中央高等学校長</t>
  </si>
  <si>
    <t>開志国際</t>
  </si>
  <si>
    <t>〒９５９－２６３７ 胎内市長橋上４３９－１</t>
  </si>
  <si>
    <t>開志国際高等学校長</t>
  </si>
  <si>
    <t>中越</t>
  </si>
  <si>
    <t>長岡</t>
  </si>
  <si>
    <t>〒９４０－００４１ 長岡市学校町３丁目１４－１</t>
  </si>
  <si>
    <t>県立長岡高等学校長</t>
  </si>
  <si>
    <t>長岡大手</t>
  </si>
  <si>
    <t>〒９４０－０８６５ 長岡市四郎丸町字沖田３５７</t>
  </si>
  <si>
    <t>県立長岡大手高等学校長</t>
  </si>
  <si>
    <t>長岡向陵</t>
  </si>
  <si>
    <t>〒９４０－２１８４ 長岡市喜多町字川原１０３０－１</t>
  </si>
  <si>
    <t>県立長岡向陵高等学校長</t>
  </si>
  <si>
    <t>長岡農</t>
  </si>
  <si>
    <t>〒９４０－１１９８ 長岡市曲新町３丁目１３－１</t>
  </si>
  <si>
    <t>県立長岡農業高等学校長</t>
  </si>
  <si>
    <t>長岡工</t>
  </si>
  <si>
    <t>〒９４０－００８４ 長岡市幸町２丁目７－７０</t>
  </si>
  <si>
    <t>県立長岡工業高等学校長</t>
  </si>
  <si>
    <t>長岡商</t>
  </si>
  <si>
    <t>〒９４０－０８１７ 長岡市西片貝町字大木１７２６</t>
  </si>
  <si>
    <t>県立長岡商業高等学校長</t>
  </si>
  <si>
    <t>見附</t>
  </si>
  <si>
    <t>〒９５４－００５１ 見附市本所１丁目２０－６</t>
  </si>
  <si>
    <t>県立見附高等学校長</t>
  </si>
  <si>
    <t>正徳館</t>
  </si>
  <si>
    <t>〒９４０－２４０１ 長岡市与板町東与板１７３</t>
  </si>
  <si>
    <t>県立正徳館高等学校長</t>
  </si>
  <si>
    <t>栃尾</t>
  </si>
  <si>
    <t>〒９４０－０２９３ 長岡市金沢１丁目２－１</t>
  </si>
  <si>
    <t>県立栃尾高等学校長</t>
  </si>
  <si>
    <t>三条</t>
  </si>
  <si>
    <t>〒９５５－０８０３ 三条市月岡１丁目２－１</t>
  </si>
  <si>
    <t>県立三条高等学校長</t>
  </si>
  <si>
    <t>三条東</t>
  </si>
  <si>
    <t>〒９５５－００５３ 三条市北入蔵２丁目９－３６</t>
  </si>
  <si>
    <t>県立三条東高等学校長</t>
  </si>
  <si>
    <t>新潟県央工</t>
  </si>
  <si>
    <t>〒９５５－０８２３ 三条市東本成寺１３－１</t>
  </si>
  <si>
    <t>県立新潟県央工業高等学校長</t>
  </si>
  <si>
    <t>三条商</t>
  </si>
  <si>
    <t>〒９５５－００４４ 三条市田島２丁目２４－８</t>
  </si>
  <si>
    <t>県立三条商業高等学校長</t>
  </si>
  <si>
    <t>燕中等</t>
  </si>
  <si>
    <t>〒９５９－１２０１ 燕市灰方８１５</t>
  </si>
  <si>
    <t>県立燕中等教育学校長</t>
  </si>
  <si>
    <t>加茂</t>
  </si>
  <si>
    <t>〒９５９－１３１３ 加茂市幸町１丁目１７－１３</t>
  </si>
  <si>
    <t>県立加茂高等学校長</t>
  </si>
  <si>
    <t>加茂農林</t>
  </si>
  <si>
    <t>〒９５９－１３２５ 加茂市神明町２丁目１５－５</t>
  </si>
  <si>
    <t>県立加茂農林高等学校長</t>
  </si>
  <si>
    <t>小千谷</t>
  </si>
  <si>
    <t>〒９４７－０００５ 小千谷市旭町７－１</t>
  </si>
  <si>
    <t>県立小千谷高等学校長</t>
  </si>
  <si>
    <t>小千谷西</t>
  </si>
  <si>
    <t>〒９４７－００２８ 小千谷市城内３丁目３－１１</t>
  </si>
  <si>
    <t>県立小千谷西高等学校長</t>
  </si>
  <si>
    <t>小出</t>
  </si>
  <si>
    <t>〒９４６－００４３ 魚沼市青島８１０－４</t>
  </si>
  <si>
    <t>県立小出高等学校長</t>
  </si>
  <si>
    <t>国際情報</t>
  </si>
  <si>
    <t>〒９４９－７３０２ 南魚沼市浦佐５６６４－１</t>
  </si>
  <si>
    <t>県立国際情報高等学校長</t>
  </si>
  <si>
    <t>六日町</t>
  </si>
  <si>
    <t>〒９４９－６６３３ 南魚沼市余川１３８０－２</t>
  </si>
  <si>
    <t>県立六日町高等学校長</t>
  </si>
  <si>
    <t>八海</t>
  </si>
  <si>
    <t>〒９４９－６６３２ 南魚沼市余川１２７６</t>
  </si>
  <si>
    <t>県立八海高等学校長</t>
  </si>
  <si>
    <t>塩沢商工</t>
  </si>
  <si>
    <t>〒９４９－６４３３ 南魚沼市泉盛寺７０１－１</t>
  </si>
  <si>
    <t>県立塩沢商工高等学校長</t>
  </si>
  <si>
    <t>十日町</t>
  </si>
  <si>
    <t>〒９４８－００８３ 十日町市本町西１丁目</t>
  </si>
  <si>
    <t>県立十日町高等学校長</t>
  </si>
  <si>
    <t>十日町松之山</t>
  </si>
  <si>
    <t>〒９４２－１４０５十日町市松之山町光間３９－１</t>
  </si>
  <si>
    <t>県立十日町高等学校　松之山分校様</t>
  </si>
  <si>
    <t>十日町総合</t>
  </si>
  <si>
    <t>〒９４８－００５５ 十日町市高山４６１</t>
  </si>
  <si>
    <t>県立十日町総合高等学校長</t>
  </si>
  <si>
    <t>川西</t>
  </si>
  <si>
    <t>〒９４８－０１３１ 十日町市伊勢平治７１１－２</t>
  </si>
  <si>
    <t>県立川西高等学校長</t>
  </si>
  <si>
    <t>津南中等</t>
  </si>
  <si>
    <t>〒９４９－８２０１ 中魚沼郡津南町大字下船渡戊２９８－１</t>
  </si>
  <si>
    <t>県立津南中等教育学校長</t>
  </si>
  <si>
    <t>〒９４０－８５８５ 長岡市新保町１３７１－１</t>
  </si>
  <si>
    <t>中越高等学校長</t>
  </si>
  <si>
    <t>帝京長岡</t>
  </si>
  <si>
    <t>〒９４０－００４４ 長岡市住吉３丁目９－１</t>
  </si>
  <si>
    <t>帝京長岡高等学校長</t>
  </si>
  <si>
    <t>加茂暁星</t>
  </si>
  <si>
    <t>〒９５９－１３２２ 加茂市学校町１６－１８</t>
  </si>
  <si>
    <t>加茂暁星高等学校長</t>
  </si>
  <si>
    <t>長岡高専</t>
  </si>
  <si>
    <t>〒９４０－８５３２ 新潟県長岡市西片貝町８８８</t>
  </si>
  <si>
    <t>長岡工業高等専門学校長</t>
  </si>
  <si>
    <t>上越</t>
  </si>
  <si>
    <t>柏崎</t>
  </si>
  <si>
    <r>
      <rPr>
        <sz val="11"/>
        <color indexed="8"/>
        <rFont val="DejaVu Sans"/>
        <family val="2"/>
      </rPr>
      <t>〒９４</t>
    </r>
    <r>
      <rPr>
        <sz val="11"/>
        <color indexed="8"/>
        <rFont val="ＭＳ Ｐゴシック"/>
        <family val="3"/>
        <charset val="128"/>
      </rPr>
      <t>5</t>
    </r>
    <r>
      <rPr>
        <sz val="11"/>
        <color indexed="8"/>
        <rFont val="DejaVu Sans"/>
        <family val="2"/>
      </rPr>
      <t>－００６５ 柏崎市学校町４－１</t>
    </r>
  </si>
  <si>
    <t>県立柏崎高等学校長</t>
  </si>
  <si>
    <t>柏崎常盤</t>
  </si>
  <si>
    <t>〒９４５－００４７ 柏崎市比角１丁目５－５７</t>
  </si>
  <si>
    <t>県立柏崎常盤高等学校長</t>
  </si>
  <si>
    <t>柏崎総合</t>
  </si>
  <si>
    <r>
      <rPr>
        <sz val="11"/>
        <color indexed="8"/>
        <rFont val="DejaVu Sans"/>
        <family val="2"/>
      </rPr>
      <t>〒９４</t>
    </r>
    <r>
      <rPr>
        <sz val="11"/>
        <color indexed="8"/>
        <rFont val="ＭＳ Ｐゴシック"/>
        <family val="3"/>
        <charset val="128"/>
      </rPr>
      <t>5</t>
    </r>
    <r>
      <rPr>
        <sz val="11"/>
        <color indexed="8"/>
        <rFont val="DejaVu Sans"/>
        <family val="2"/>
      </rPr>
      <t>－０８２６ 柏崎市元城町１－１</t>
    </r>
  </si>
  <si>
    <t>県立柏崎総合高等学校長</t>
  </si>
  <si>
    <t>柏崎工</t>
  </si>
  <si>
    <r>
      <rPr>
        <sz val="11"/>
        <color indexed="8"/>
        <rFont val="DejaVu Sans"/>
        <family val="2"/>
      </rPr>
      <t>〒９４</t>
    </r>
    <r>
      <rPr>
        <sz val="11"/>
        <color indexed="8"/>
        <rFont val="ＭＳ Ｐゴシック"/>
        <family val="3"/>
        <charset val="128"/>
      </rPr>
      <t>5</t>
    </r>
    <r>
      <rPr>
        <sz val="11"/>
        <color indexed="8"/>
        <rFont val="DejaVu Sans"/>
        <family val="2"/>
      </rPr>
      <t>－００６１ 柏崎市栄町５－１６</t>
    </r>
  </si>
  <si>
    <t>県立柏崎工業高等学校長</t>
  </si>
  <si>
    <t>柏崎翔洋中等</t>
  </si>
  <si>
    <t>〒９４５－００７２ 柏崎市北園町１８－８８</t>
  </si>
  <si>
    <t>県立柏崎翔洋中等教育学校長</t>
  </si>
  <si>
    <t>高田</t>
  </si>
  <si>
    <t>〒９４３－８５１５ 上越市南城町３丁目５－５</t>
  </si>
  <si>
    <t>県立高田高等学校長</t>
  </si>
  <si>
    <t>高田安塚</t>
  </si>
  <si>
    <t>〒９４２－０４１１上越市安塚区下方１２９</t>
  </si>
  <si>
    <t>県立高田高等学校　安塚分校様</t>
  </si>
  <si>
    <t>高田北城</t>
  </si>
  <si>
    <t>〒９４３－８５２５ 上越市北城町２丁目８－１</t>
  </si>
  <si>
    <t>県立高田北城高等学校長</t>
  </si>
  <si>
    <t>高田農</t>
  </si>
  <si>
    <t>〒９４３－０８３６ 上越市東城町１丁目４－４１</t>
  </si>
  <si>
    <t>県立高田農業高等学校長</t>
  </si>
  <si>
    <t>上越総合技術</t>
  </si>
  <si>
    <t>〒９４３－８５０３ 上越市本城町３－１</t>
  </si>
  <si>
    <t>県立上越総合技術高等学校長</t>
  </si>
  <si>
    <t>高田商</t>
  </si>
  <si>
    <t>〒９４３－８５５０ 上越市中田原９０－１</t>
  </si>
  <si>
    <t>県立高田商業高等学校長</t>
  </si>
  <si>
    <t>新井</t>
  </si>
  <si>
    <t>〒９４４－００３１ 妙高市田町１丁目１０－１</t>
  </si>
  <si>
    <t>県立新井高等学校長</t>
  </si>
  <si>
    <t>直江津中等</t>
  </si>
  <si>
    <t>〒９４２－８５０５ 上越市西本町４丁目２０－１</t>
  </si>
  <si>
    <t>県立直江津中等教育学校長</t>
  </si>
  <si>
    <t>有恒</t>
  </si>
  <si>
    <t>〒９４４－０１３１ 上越市板倉区針５８３－３</t>
  </si>
  <si>
    <t>県立有恒高等学校長</t>
  </si>
  <si>
    <t>久比岐</t>
  </si>
  <si>
    <t>〒９４９－３２１６ 上越市柿崎区柿崎７０７５</t>
  </si>
  <si>
    <t>県立久比岐高等学校長</t>
  </si>
  <si>
    <t>松代</t>
  </si>
  <si>
    <t>〒９４２－１５２６ 十日町市松代４００３－１</t>
  </si>
  <si>
    <t>県立松代高等学校長</t>
  </si>
  <si>
    <t>糸魚川</t>
  </si>
  <si>
    <t>〒９４１－００４７ 糸魚川市平牛２４８－２</t>
  </si>
  <si>
    <t>県立糸魚川高等学校長</t>
  </si>
  <si>
    <t>糸魚川白嶺</t>
  </si>
  <si>
    <t>〒９４１－００６３ 糸魚川市清崎９－１</t>
  </si>
  <si>
    <t>県立糸魚川白嶺高等学校長</t>
  </si>
  <si>
    <t>海洋</t>
  </si>
  <si>
    <t>〒９４９－１３５２ 糸魚川市能生３０４０</t>
  </si>
  <si>
    <t>県立海洋高等学校長</t>
  </si>
  <si>
    <t>〒９４３－０８９２ 上越市寺町３丁目５－３８</t>
  </si>
  <si>
    <t>上越高等学校長</t>
  </si>
  <si>
    <t>関根学園</t>
  </si>
  <si>
    <t>〒９４３－０８９３ 上越市大貫１３２５－１</t>
  </si>
  <si>
    <t>関根学園高等学校長</t>
  </si>
  <si>
    <t>新潟産大附</t>
  </si>
  <si>
    <t>〒９４５－１３９７ 柏崎市大字安田２５１０－２</t>
  </si>
  <si>
    <t>新潟産業大学附属高等学校長</t>
  </si>
  <si>
    <t>佐渡</t>
  </si>
  <si>
    <t>〒９５２－１３２２ 佐渡市石田５６７</t>
  </si>
  <si>
    <t>県立佐渡高等学校長</t>
  </si>
  <si>
    <t>羽茂</t>
  </si>
  <si>
    <t>〒９５２－０５０４ 佐渡市羽茂本郷４１０</t>
  </si>
  <si>
    <t>県立羽茂高等学校長</t>
  </si>
  <si>
    <t>佐渡中等</t>
  </si>
  <si>
    <t>〒９５２－０００５ 佐渡市梅津１７５０</t>
  </si>
  <si>
    <t>県立佐渡中等教育学校長</t>
  </si>
  <si>
    <t>佐渡総合</t>
  </si>
  <si>
    <t>〒９５２－０２０２ 佐渡市栗野江３７７－１</t>
  </si>
  <si>
    <t>県立佐渡総合高等学校長</t>
  </si>
  <si>
    <t>下越佐渡</t>
    <rPh sb="2" eb="4">
      <t>サド</t>
    </rPh>
    <phoneticPr fontId="11"/>
  </si>
  <si>
    <t>新発田</t>
    <phoneticPr fontId="11"/>
  </si>
  <si>
    <t>選手８</t>
  </si>
  <si>
    <t>←マネージャーは一般・選手兼マネ・生徒マネ専属を選択してください。</t>
  </si>
  <si>
    <t>←マネージャー欄で「選手兼マネ」を選択した際にのみ、名前が表示されます。</t>
    <rPh sb="7" eb="8">
      <t>ラン</t>
    </rPh>
    <rPh sb="10" eb="12">
      <t>センシュ</t>
    </rPh>
    <rPh sb="12" eb="13">
      <t>ケン</t>
    </rPh>
    <rPh sb="17" eb="19">
      <t>センタク</t>
    </rPh>
    <rPh sb="21" eb="22">
      <t>サイ</t>
    </rPh>
    <rPh sb="26" eb="28">
      <t>ナマエ</t>
    </rPh>
    <rPh sb="29" eb="31">
      <t>ヒョウジ</t>
    </rPh>
    <phoneticPr fontId="11"/>
  </si>
  <si>
    <t>第７８回新潟県高等学校総合体育大会
兼　令和７年度全国高等学校総合体育大会新潟県予選会男子バドミントン競技大会
兼　令和７年度第１回国スポ候補選手選考会（少年の部）
参加申込書</t>
    <rPh sb="43" eb="45">
      <t>ダンシ</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</si>
</sst>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indexed="8"/>
      <name val="ＭＳ Ｐゴシック"/>
      <family val="3"/>
      <charset val="128"/>
    </font>
    <font>
      <sz val="11"/>
      <color indexed="8"/>
      <name val="ＭＳ ゴシック"/>
      <family val="3"/>
      <charset val="128"/>
    </font>
    <font>
      <b/>
      <sz val="12"/>
      <color indexed="8"/>
      <name val="DejaVu Sans"/>
      <family val="2"/>
    </font>
    <font>
      <sz val="14"/>
      <name val="HGP創英角ﾎﾟｯﾌﾟ体"/>
      <family val="3"/>
      <charset val="128"/>
    </font>
    <font>
      <b/>
      <sz val="9"/>
      <name val="ＭＳ Ｐゴシック"/>
      <family val="3"/>
      <charset val="128"/>
    </font>
    <font>
      <sz val="11"/>
      <color indexed="8"/>
      <name val="DejaVu Sans"/>
      <family val="2"/>
    </font>
    <font>
      <sz val="11"/>
      <name val="DejaVu Sans"/>
      <family val="2"/>
    </font>
    <font>
      <b/>
      <sz val="9"/>
      <name val="DejaVu Sans"/>
      <family val="2"/>
    </font>
    <font>
      <sz val="11"/>
      <name val="ＭＳ Ｐゴシック"/>
      <family val="3"/>
      <charset val="128"/>
    </font>
    <font>
      <b/>
      <sz val="11"/>
      <name val="ＭＳ Ｐゴシック"/>
      <family val="3"/>
      <charset val="128"/>
    </font>
    <font>
      <sz val="9"/>
      <name val="ＭＳ Ｐゴシック"/>
      <family val="3"/>
      <charset val="128"/>
    </font>
    <font>
      <sz val="6"/>
      <name val="ＭＳ Ｐゴシック"/>
      <family val="3"/>
      <charset val="128"/>
    </font>
    <font>
      <b/>
      <sz val="12"/>
      <color indexed="8"/>
      <name val="ＭＳ Ｐゴシック"/>
      <family val="3"/>
      <charset val="128"/>
    </font>
    <font>
      <sz val="10"/>
      <color indexed="8"/>
      <name val="DejaVu Sans"/>
      <family val="2"/>
    </font>
  </fonts>
  <fills count="7">
    <fill>
      <patternFill patternType="none"/>
    </fill>
    <fill>
      <patternFill patternType="gray125"/>
    </fill>
    <fill>
      <patternFill patternType="solid">
        <fgColor indexed="55"/>
        <bgColor indexed="23"/>
      </patternFill>
    </fill>
    <fill>
      <patternFill patternType="solid">
        <fgColor indexed="31"/>
        <bgColor indexed="22"/>
      </patternFill>
    </fill>
    <fill>
      <patternFill patternType="solid">
        <fgColor rgb="FFFFFF00"/>
        <bgColor indexed="64"/>
      </patternFill>
    </fill>
    <fill>
      <patternFill patternType="solid">
        <fgColor theme="9" tint="0.79998168889431442"/>
        <bgColor indexed="64"/>
      </patternFill>
    </fill>
    <fill>
      <patternFill patternType="solid">
        <fgColor theme="4" tint="0.79998168889431442"/>
        <bgColor indexed="22"/>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70">
    <xf numFmtId="0" fontId="0" fillId="0" borderId="0" xfId="0">
      <alignment vertical="center"/>
    </xf>
    <xf numFmtId="0" fontId="1" fillId="0" borderId="0" xfId="0" applyFont="1">
      <alignment vertical="center"/>
    </xf>
    <xf numFmtId="0" fontId="0" fillId="2" borderId="0" xfId="0" applyFill="1">
      <alignment vertical="center"/>
    </xf>
    <xf numFmtId="0" fontId="3" fillId="3" borderId="0" xfId="0" applyFont="1" applyFill="1" applyAlignment="1">
      <alignment horizontal="center" vertical="center" wrapText="1"/>
    </xf>
    <xf numFmtId="0" fontId="4" fillId="0" borderId="0" xfId="0" applyFont="1">
      <alignment vertical="center"/>
    </xf>
    <xf numFmtId="0" fontId="5" fillId="0" borderId="1" xfId="0" applyFont="1" applyBorder="1" applyAlignment="1">
      <alignment horizontal="center" vertical="center"/>
    </xf>
    <xf numFmtId="0" fontId="7" fillId="0" borderId="0" xfId="0" applyFont="1">
      <alignment vertical="center"/>
    </xf>
    <xf numFmtId="0" fontId="5" fillId="0" borderId="2" xfId="0" applyFont="1" applyBorder="1" applyAlignment="1">
      <alignment horizontal="center" vertical="center"/>
    </xf>
    <xf numFmtId="0" fontId="4" fillId="0" borderId="0" xfId="0" applyFont="1" applyAlignment="1">
      <alignment vertical="center" wrapText="1"/>
    </xf>
    <xf numFmtId="0" fontId="5" fillId="0" borderId="0" xfId="0" applyFont="1">
      <alignment vertical="center"/>
    </xf>
    <xf numFmtId="0" fontId="2" fillId="0" borderId="0" xfId="0" applyFont="1">
      <alignment vertical="center"/>
    </xf>
    <xf numFmtId="0" fontId="4" fillId="0" borderId="0" xfId="0" applyFont="1" applyAlignment="1">
      <alignment horizontal="left" vertical="center" wrapText="1"/>
    </xf>
    <xf numFmtId="0" fontId="0" fillId="0" borderId="0" xfId="0" applyAlignment="1">
      <alignment horizontal="left" vertical="center"/>
    </xf>
    <xf numFmtId="0" fontId="10" fillId="0" borderId="0" xfId="0" applyFont="1">
      <alignment vertical="center"/>
    </xf>
    <xf numFmtId="0" fontId="5" fillId="0" borderId="3" xfId="0" applyFont="1" applyBorder="1" applyAlignment="1">
      <alignment horizontal="center" vertical="center"/>
    </xf>
    <xf numFmtId="0" fontId="0" fillId="0" borderId="4" xfId="0" applyBorder="1" applyAlignment="1">
      <alignment horizontal="center" vertical="center"/>
    </xf>
    <xf numFmtId="0" fontId="7" fillId="0" borderId="0" xfId="0" applyFont="1" applyAlignment="1">
      <alignment vertical="center" wrapText="1"/>
    </xf>
    <xf numFmtId="0" fontId="1" fillId="2" borderId="0" xfId="0" applyFont="1" applyFill="1">
      <alignment vertical="center"/>
    </xf>
    <xf numFmtId="0" fontId="5" fillId="0" borderId="5" xfId="0" applyFont="1" applyBorder="1">
      <alignment vertical="center"/>
    </xf>
    <xf numFmtId="0" fontId="0" fillId="0" borderId="5" xfId="0" applyBorder="1">
      <alignment vertical="center"/>
    </xf>
    <xf numFmtId="0" fontId="0" fillId="0" borderId="0" xfId="0" applyAlignment="1">
      <alignment horizontal="center" vertical="center"/>
    </xf>
    <xf numFmtId="0" fontId="5" fillId="0" borderId="0" xfId="0" applyFont="1" applyAlignment="1">
      <alignment horizontal="left" vertical="center"/>
    </xf>
    <xf numFmtId="0" fontId="5" fillId="0" borderId="1" xfId="0" applyFont="1" applyBorder="1" applyAlignment="1">
      <alignment horizontal="center" vertical="center" shrinkToFi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0" fillId="0" borderId="4" xfId="0" applyBorder="1" applyProtection="1">
      <alignment vertical="center"/>
      <protection locked="0"/>
    </xf>
    <xf numFmtId="0" fontId="8" fillId="0" borderId="4" xfId="0" applyFont="1" applyBorder="1" applyProtection="1">
      <alignment vertical="center"/>
      <protection locked="0"/>
    </xf>
    <xf numFmtId="0" fontId="0" fillId="0" borderId="5" xfId="0" applyBorder="1" applyProtection="1">
      <alignment vertical="center"/>
      <protection locked="0"/>
    </xf>
    <xf numFmtId="0" fontId="8" fillId="0" borderId="5" xfId="0" applyFont="1" applyBorder="1" applyProtection="1">
      <alignment vertical="center"/>
      <protection locked="0"/>
    </xf>
    <xf numFmtId="0" fontId="5" fillId="0" borderId="8" xfId="0"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6" fillId="4" borderId="1" xfId="0" applyFont="1" applyFill="1" applyBorder="1" applyProtection="1">
      <alignment vertical="center"/>
      <protection locked="0"/>
    </xf>
    <xf numFmtId="0" fontId="4" fillId="4" borderId="0" xfId="0" applyFont="1" applyFill="1">
      <alignment vertical="center"/>
    </xf>
    <xf numFmtId="0" fontId="6" fillId="5"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5" borderId="1" xfId="0" applyFont="1" applyFill="1" applyBorder="1" applyProtection="1">
      <alignment vertical="center"/>
      <protection locked="0"/>
    </xf>
    <xf numFmtId="0" fontId="13" fillId="0" borderId="2" xfId="0" applyFont="1" applyBorder="1" applyAlignment="1">
      <alignment horizontal="center" vertical="center"/>
    </xf>
    <xf numFmtId="0" fontId="5" fillId="5" borderId="1" xfId="0" applyFont="1" applyFill="1" applyBorder="1" applyAlignment="1" applyProtection="1">
      <alignment horizontal="center" vertical="center" shrinkToFit="1"/>
      <protection locked="0"/>
    </xf>
    <xf numFmtId="0" fontId="5" fillId="5" borderId="2" xfId="0" applyFont="1" applyFill="1" applyBorder="1" applyAlignment="1" applyProtection="1">
      <alignment horizontal="center" vertical="center" shrinkToFit="1"/>
      <protection locked="0"/>
    </xf>
    <xf numFmtId="0" fontId="0" fillId="5" borderId="1" xfId="0" applyFill="1" applyBorder="1" applyAlignment="1" applyProtection="1">
      <alignment horizontal="center" vertical="center" shrinkToFit="1"/>
      <protection locked="0"/>
    </xf>
    <xf numFmtId="0" fontId="5" fillId="5" borderId="10" xfId="0" applyFont="1" applyFill="1" applyBorder="1" applyAlignment="1" applyProtection="1">
      <alignment horizontal="center" vertical="center" shrinkToFit="1"/>
      <protection locked="0"/>
    </xf>
    <xf numFmtId="0" fontId="5" fillId="5" borderId="3" xfId="0" applyFont="1" applyFill="1" applyBorder="1" applyAlignment="1" applyProtection="1">
      <alignment horizontal="center" vertical="center" shrinkToFit="1"/>
      <protection locked="0"/>
    </xf>
    <xf numFmtId="0" fontId="8" fillId="5" borderId="2" xfId="0" applyFont="1" applyFill="1" applyBorder="1" applyAlignment="1" applyProtection="1">
      <alignment horizontal="center" vertical="center"/>
      <protection locked="0"/>
    </xf>
    <xf numFmtId="0" fontId="8" fillId="5" borderId="3" xfId="0" applyFont="1" applyFill="1" applyBorder="1" applyAlignment="1" applyProtection="1">
      <alignment horizontal="center" vertical="center"/>
      <protection locked="0"/>
    </xf>
    <xf numFmtId="0" fontId="0" fillId="5" borderId="6" xfId="0" applyFill="1" applyBorder="1" applyAlignment="1" applyProtection="1">
      <alignment horizontal="center" vertical="center"/>
      <protection locked="0"/>
    </xf>
    <xf numFmtId="0" fontId="0" fillId="5" borderId="4" xfId="0" applyFill="1" applyBorder="1" applyAlignment="1" applyProtection="1">
      <alignment horizontal="center" vertical="center"/>
      <protection locked="0"/>
    </xf>
    <xf numFmtId="0" fontId="5" fillId="5" borderId="1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protection locked="0"/>
    </xf>
    <xf numFmtId="0" fontId="9" fillId="5" borderId="3"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6" fillId="5" borderId="2" xfId="0" applyFont="1" applyFill="1" applyBorder="1" applyAlignment="1" applyProtection="1">
      <alignment horizontal="center" vertical="center"/>
      <protection locked="0"/>
    </xf>
    <xf numFmtId="0" fontId="6" fillId="5" borderId="3" xfId="0" applyFont="1" applyFill="1" applyBorder="1" applyAlignment="1" applyProtection="1">
      <alignment horizontal="center" vertical="center"/>
      <protection locked="0"/>
    </xf>
    <xf numFmtId="0" fontId="0" fillId="5" borderId="10" xfId="0" applyFill="1" applyBorder="1" applyProtection="1">
      <alignment vertical="center"/>
      <protection locked="0"/>
    </xf>
    <xf numFmtId="0" fontId="8" fillId="5" borderId="10" xfId="0" applyFont="1" applyFill="1" applyBorder="1" applyProtection="1">
      <alignment vertical="center"/>
      <protection locked="0"/>
    </xf>
    <xf numFmtId="0" fontId="8" fillId="5" borderId="1" xfId="0" applyFont="1" applyFill="1" applyBorder="1" applyAlignment="1" applyProtection="1">
      <alignment horizontal="center" vertical="center"/>
      <protection locked="0"/>
    </xf>
    <xf numFmtId="0" fontId="12" fillId="6" borderId="0" xfId="0" applyFont="1" applyFill="1" applyAlignment="1">
      <alignment horizontal="center" vertical="center" wrapText="1"/>
    </xf>
    <xf numFmtId="0" fontId="2" fillId="6" borderId="0" xfId="0" applyFont="1" applyFill="1" applyAlignment="1">
      <alignment horizontal="center" vertical="center" wrapText="1"/>
    </xf>
    <xf numFmtId="0" fontId="0" fillId="5" borderId="1" xfId="0" applyFill="1" applyBorder="1">
      <alignment vertical="center"/>
    </xf>
    <xf numFmtId="0" fontId="5" fillId="5" borderId="1" xfId="0" applyFont="1" applyFill="1" applyBorder="1" applyAlignment="1" applyProtection="1">
      <alignment horizontal="left" vertical="center"/>
      <protection locked="0"/>
    </xf>
    <xf numFmtId="0" fontId="5" fillId="5" borderId="1" xfId="0" applyFont="1" applyFill="1" applyBorder="1" applyAlignment="1" applyProtection="1">
      <alignment horizontal="center" vertical="center"/>
      <protection locked="0"/>
    </xf>
    <xf numFmtId="0" fontId="0" fillId="0" borderId="0" xfId="0" applyAlignment="1">
      <alignment horizontal="right" vertical="center"/>
    </xf>
    <xf numFmtId="0" fontId="5" fillId="5" borderId="5"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7" fillId="0" borderId="0" xfId="0" applyFont="1" applyAlignment="1">
      <alignment horizontal="left" vertical="center" wrapText="1"/>
    </xf>
    <xf numFmtId="0" fontId="5" fillId="0" borderId="7" xfId="0" applyFont="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1">
    <dxf>
      <font>
        <b val="0"/>
        <condense val="0"/>
        <extend val="0"/>
        <color indexed="9"/>
      </font>
      <fill>
        <patternFill patternType="solid">
          <fgColor indexed="60"/>
          <bgColor indexed="10"/>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tabSelected="1" zoomScaleNormal="100" workbookViewId="0">
      <selection activeCell="D3" sqref="D3"/>
    </sheetView>
  </sheetViews>
  <sheetFormatPr defaultColWidth="9" defaultRowHeight="13.5"/>
  <cols>
    <col min="1" max="1" width="1.875" customWidth="1"/>
    <col min="2" max="2" width="11.75" customWidth="1"/>
    <col min="3" max="4" width="17.125" customWidth="1"/>
    <col min="5" max="6" width="4.875" customWidth="1"/>
    <col min="7" max="12" width="3.625" customWidth="1"/>
    <col min="13" max="14" width="8.625" customWidth="1"/>
    <col min="15" max="15" width="8.625" style="1" customWidth="1"/>
    <col min="16" max="16" width="1.875" customWidth="1"/>
    <col min="17" max="17" width="58.125" style="1" customWidth="1"/>
  </cols>
  <sheetData>
    <row r="1" spans="1:21" ht="60" customHeight="1">
      <c r="A1" s="2"/>
      <c r="B1" s="59" t="s">
        <v>355</v>
      </c>
      <c r="C1" s="60"/>
      <c r="D1" s="60"/>
      <c r="E1" s="60"/>
      <c r="F1" s="60"/>
      <c r="G1" s="60"/>
      <c r="H1" s="60"/>
      <c r="I1" s="60"/>
      <c r="J1" s="60"/>
      <c r="K1" s="60"/>
      <c r="L1" s="60"/>
      <c r="M1" s="60"/>
      <c r="N1" s="60"/>
      <c r="O1" s="60"/>
      <c r="P1" s="2"/>
      <c r="Q1" s="3" t="str">
        <f>IF(OR($C$3="",$C$4=""),"地区・学校名を入力してください。","必要事項をすべて入力したら、　　　　　　　　　　　　　　　印刷ボタンをクリックしてください。")</f>
        <v>地区・学校名を入力してください。</v>
      </c>
    </row>
    <row r="2" spans="1:21" ht="15.75" customHeight="1">
      <c r="A2" s="2"/>
      <c r="O2"/>
      <c r="P2" s="2"/>
      <c r="Q2" s="4"/>
    </row>
    <row r="3" spans="1:21" ht="15.75" customHeight="1">
      <c r="A3" s="2"/>
      <c r="B3" s="5" t="s">
        <v>0</v>
      </c>
      <c r="C3" s="37"/>
      <c r="O3"/>
      <c r="P3" s="2"/>
      <c r="Q3" s="6" t="s">
        <v>2</v>
      </c>
    </row>
    <row r="4" spans="1:21" ht="15.75" customHeight="1">
      <c r="A4" s="2"/>
      <c r="B4" s="5" t="s">
        <v>3</v>
      </c>
      <c r="C4" s="38"/>
      <c r="H4" s="19"/>
      <c r="I4" s="19"/>
      <c r="J4" s="19"/>
      <c r="O4"/>
      <c r="P4" s="2"/>
      <c r="Q4" s="6" t="s">
        <v>4</v>
      </c>
    </row>
    <row r="5" spans="1:21" ht="15.75" customHeight="1">
      <c r="A5" s="2"/>
      <c r="B5" s="5" t="s">
        <v>5</v>
      </c>
      <c r="C5" s="61" t="str">
        <f>IF($C$4="","",VLOOKUP($C$4,加盟校一覧,2,FALSE))</f>
        <v/>
      </c>
      <c r="D5" s="61"/>
      <c r="E5" s="61"/>
      <c r="F5" s="61"/>
      <c r="G5" s="61"/>
      <c r="H5" s="61"/>
      <c r="I5" s="61"/>
      <c r="J5" s="61"/>
      <c r="O5"/>
      <c r="P5" s="2"/>
      <c r="Q5" s="6" t="s">
        <v>6</v>
      </c>
    </row>
    <row r="6" spans="1:21" ht="15.75" customHeight="1">
      <c r="A6" s="2"/>
      <c r="B6" s="5" t="s">
        <v>7</v>
      </c>
      <c r="C6" s="62"/>
      <c r="D6" s="62"/>
      <c r="E6" s="62"/>
      <c r="F6" s="62"/>
      <c r="G6" s="62"/>
      <c r="H6" s="62"/>
      <c r="I6" s="62"/>
      <c r="J6" s="62"/>
      <c r="O6"/>
      <c r="P6" s="2"/>
      <c r="Q6" s="4"/>
    </row>
    <row r="7" spans="1:21" ht="15.75" customHeight="1">
      <c r="A7" s="2"/>
      <c r="B7" s="5" t="s">
        <v>8</v>
      </c>
      <c r="C7" s="39"/>
      <c r="D7" s="7" t="s">
        <v>9</v>
      </c>
      <c r="E7" s="63"/>
      <c r="F7" s="63"/>
      <c r="O7"/>
      <c r="P7" s="2"/>
      <c r="Q7" s="6" t="s">
        <v>10</v>
      </c>
    </row>
    <row r="8" spans="1:21" ht="15.75" customHeight="1">
      <c r="A8" s="2"/>
      <c r="C8" s="20"/>
      <c r="D8" s="20"/>
      <c r="O8"/>
      <c r="P8" s="2"/>
      <c r="Q8" s="8"/>
    </row>
    <row r="9" spans="1:21" ht="15.75" customHeight="1">
      <c r="A9" s="2"/>
      <c r="B9" s="9" t="s">
        <v>11</v>
      </c>
      <c r="C9" s="20"/>
      <c r="E9" s="64" t="str">
        <f>IF($C$4="","",VLOOKUP($C$4,加盟校一覧,3,FALSE))</f>
        <v/>
      </c>
      <c r="F9" s="64"/>
      <c r="G9" s="64"/>
      <c r="H9" s="64"/>
      <c r="I9" s="64"/>
      <c r="J9" s="64"/>
      <c r="K9" s="20"/>
      <c r="L9" s="65"/>
      <c r="M9" s="65"/>
      <c r="N9" s="65"/>
      <c r="O9" s="21" t="s">
        <v>12</v>
      </c>
      <c r="P9" s="2"/>
      <c r="Q9" s="6" t="s">
        <v>13</v>
      </c>
    </row>
    <row r="10" spans="1:21" ht="15.75" customHeight="1">
      <c r="A10" s="2"/>
      <c r="C10" s="20"/>
      <c r="D10" s="20"/>
      <c r="E10" s="20"/>
      <c r="F10" s="20"/>
      <c r="G10" s="20"/>
      <c r="H10" s="20"/>
      <c r="I10" s="20"/>
      <c r="J10" s="20"/>
      <c r="K10" s="20"/>
      <c r="O10"/>
      <c r="P10" s="2"/>
      <c r="Q10" s="4"/>
    </row>
    <row r="11" spans="1:21" ht="15.75" customHeight="1">
      <c r="A11" s="2"/>
      <c r="B11" s="10" t="s">
        <v>14</v>
      </c>
      <c r="O11"/>
      <c r="P11" s="2"/>
      <c r="Q11" s="4"/>
    </row>
    <row r="12" spans="1:21" ht="15.75" customHeight="1">
      <c r="A12" s="2"/>
      <c r="B12" s="5" t="s">
        <v>15</v>
      </c>
      <c r="C12" s="39"/>
      <c r="O12"/>
      <c r="P12" s="2"/>
      <c r="Q12" s="4"/>
    </row>
    <row r="13" spans="1:21" ht="15.75" customHeight="1">
      <c r="A13" s="2"/>
      <c r="B13" s="7" t="s">
        <v>16</v>
      </c>
      <c r="C13" s="39"/>
      <c r="O13"/>
      <c r="P13" s="2"/>
      <c r="Q13" s="11"/>
    </row>
    <row r="14" spans="1:21" ht="15.75" customHeight="1">
      <c r="A14" s="2"/>
      <c r="B14" s="40" t="s">
        <v>17</v>
      </c>
      <c r="C14" s="39"/>
      <c r="D14" s="35"/>
      <c r="O14"/>
      <c r="P14" s="2"/>
      <c r="Q14" s="36" t="s">
        <v>353</v>
      </c>
    </row>
    <row r="15" spans="1:21" ht="15.75" customHeight="1">
      <c r="A15" s="2"/>
      <c r="B15" s="5"/>
      <c r="C15" s="5" t="s">
        <v>18</v>
      </c>
      <c r="D15" s="5" t="s">
        <v>19</v>
      </c>
      <c r="E15" s="5" t="s">
        <v>20</v>
      </c>
      <c r="F15" s="66" t="s">
        <v>21</v>
      </c>
      <c r="G15" s="66"/>
      <c r="H15" s="66"/>
      <c r="I15" s="66"/>
      <c r="J15" s="66"/>
      <c r="K15" s="66"/>
      <c r="L15" s="66"/>
      <c r="M15" s="22" t="s">
        <v>22</v>
      </c>
      <c r="N15" s="22" t="s">
        <v>23</v>
      </c>
      <c r="O15" s="22" t="s">
        <v>24</v>
      </c>
      <c r="P15" s="2"/>
      <c r="Q15" s="67" t="s">
        <v>25</v>
      </c>
    </row>
    <row r="16" spans="1:21" ht="15.75" customHeight="1">
      <c r="A16" s="2"/>
      <c r="B16" s="5" t="s">
        <v>26</v>
      </c>
      <c r="C16" s="41"/>
      <c r="D16" s="42"/>
      <c r="E16" s="46"/>
      <c r="F16" s="7" t="s">
        <v>27</v>
      </c>
      <c r="G16" s="48"/>
      <c r="H16" s="23" t="s">
        <v>28</v>
      </c>
      <c r="I16" s="48"/>
      <c r="J16" s="23" t="s">
        <v>29</v>
      </c>
      <c r="K16" s="48"/>
      <c r="L16" s="24" t="s">
        <v>30</v>
      </c>
      <c r="M16" s="54"/>
      <c r="N16" s="51"/>
      <c r="O16" s="5"/>
      <c r="P16" s="2"/>
      <c r="Q16" s="67"/>
      <c r="U16" s="12"/>
    </row>
    <row r="17" spans="1:17" ht="15.75" customHeight="1">
      <c r="A17" s="2"/>
      <c r="B17" s="5" t="s">
        <v>31</v>
      </c>
      <c r="C17" s="41"/>
      <c r="D17" s="42"/>
      <c r="E17" s="46"/>
      <c r="F17" s="7" t="s">
        <v>27</v>
      </c>
      <c r="G17" s="48"/>
      <c r="H17" s="23" t="s">
        <v>28</v>
      </c>
      <c r="I17" s="48"/>
      <c r="J17" s="23" t="s">
        <v>29</v>
      </c>
      <c r="K17" s="48"/>
      <c r="L17" s="24" t="s">
        <v>30</v>
      </c>
      <c r="M17" s="54"/>
      <c r="N17" s="51"/>
      <c r="O17" s="5"/>
      <c r="P17" s="2"/>
      <c r="Q17" s="67"/>
    </row>
    <row r="18" spans="1:17" ht="15.75" customHeight="1">
      <c r="A18" s="2"/>
      <c r="B18" s="5" t="s">
        <v>32</v>
      </c>
      <c r="C18" s="41"/>
      <c r="D18" s="42"/>
      <c r="E18" s="46"/>
      <c r="F18" s="7" t="s">
        <v>27</v>
      </c>
      <c r="G18" s="48"/>
      <c r="H18" s="23" t="s">
        <v>28</v>
      </c>
      <c r="I18" s="48"/>
      <c r="J18" s="23" t="s">
        <v>29</v>
      </c>
      <c r="K18" s="48"/>
      <c r="L18" s="24" t="s">
        <v>30</v>
      </c>
      <c r="M18" s="54"/>
      <c r="N18" s="51"/>
      <c r="O18" s="5"/>
      <c r="P18" s="2"/>
      <c r="Q18" s="13"/>
    </row>
    <row r="19" spans="1:17" ht="15.75" customHeight="1">
      <c r="A19" s="2"/>
      <c r="B19" s="5" t="s">
        <v>33</v>
      </c>
      <c r="C19" s="41"/>
      <c r="D19" s="42"/>
      <c r="E19" s="46"/>
      <c r="F19" s="7" t="s">
        <v>27</v>
      </c>
      <c r="G19" s="48"/>
      <c r="H19" s="23" t="s">
        <v>28</v>
      </c>
      <c r="I19" s="48"/>
      <c r="J19" s="23" t="s">
        <v>29</v>
      </c>
      <c r="K19" s="48"/>
      <c r="L19" s="24" t="s">
        <v>30</v>
      </c>
      <c r="M19" s="54"/>
      <c r="N19" s="51"/>
      <c r="O19" s="5"/>
      <c r="P19" s="2"/>
      <c r="Q19" s="13"/>
    </row>
    <row r="20" spans="1:17" ht="15.75" customHeight="1">
      <c r="A20" s="2"/>
      <c r="B20" s="5" t="s">
        <v>34</v>
      </c>
      <c r="C20" s="43"/>
      <c r="D20" s="42"/>
      <c r="E20" s="46"/>
      <c r="F20" s="7" t="s">
        <v>27</v>
      </c>
      <c r="G20" s="48"/>
      <c r="H20" s="23" t="s">
        <v>28</v>
      </c>
      <c r="I20" s="48"/>
      <c r="J20" s="23" t="s">
        <v>29</v>
      </c>
      <c r="K20" s="48"/>
      <c r="L20" s="24" t="s">
        <v>30</v>
      </c>
      <c r="M20" s="54"/>
      <c r="N20" s="51"/>
      <c r="O20" s="5"/>
      <c r="P20" s="2"/>
      <c r="Q20" s="13"/>
    </row>
    <row r="21" spans="1:17" ht="15.75" customHeight="1">
      <c r="A21" s="2"/>
      <c r="B21" s="5" t="s">
        <v>35</v>
      </c>
      <c r="C21" s="41"/>
      <c r="D21" s="42"/>
      <c r="E21" s="46"/>
      <c r="F21" s="7" t="s">
        <v>27</v>
      </c>
      <c r="G21" s="48"/>
      <c r="H21" s="23" t="s">
        <v>28</v>
      </c>
      <c r="I21" s="48"/>
      <c r="J21" s="23" t="s">
        <v>29</v>
      </c>
      <c r="K21" s="48"/>
      <c r="L21" s="24" t="s">
        <v>30</v>
      </c>
      <c r="M21" s="54"/>
      <c r="N21" s="51"/>
      <c r="O21" s="5"/>
      <c r="P21" s="2"/>
      <c r="Q21" s="13"/>
    </row>
    <row r="22" spans="1:17" ht="15.75" customHeight="1">
      <c r="A22" s="2"/>
      <c r="B22" s="5" t="s">
        <v>36</v>
      </c>
      <c r="C22" s="44"/>
      <c r="D22" s="45"/>
      <c r="E22" s="47"/>
      <c r="F22" s="14" t="s">
        <v>27</v>
      </c>
      <c r="G22" s="49"/>
      <c r="H22" s="30" t="s">
        <v>28</v>
      </c>
      <c r="I22" s="49"/>
      <c r="J22" s="30" t="s">
        <v>29</v>
      </c>
      <c r="K22" s="49"/>
      <c r="L22" s="31" t="s">
        <v>30</v>
      </c>
      <c r="M22" s="55"/>
      <c r="N22" s="52"/>
      <c r="O22" s="32"/>
      <c r="P22" s="2"/>
      <c r="Q22" s="13"/>
    </row>
    <row r="23" spans="1:17" ht="15.75" customHeight="1">
      <c r="A23" s="2"/>
      <c r="B23" s="7" t="s">
        <v>352</v>
      </c>
      <c r="C23" s="34" t="str">
        <f>IF(D14="選手兼マネ",C14,"")</f>
        <v/>
      </c>
      <c r="D23" s="50"/>
      <c r="E23" s="46"/>
      <c r="F23" s="7" t="s">
        <v>27</v>
      </c>
      <c r="G23" s="48"/>
      <c r="H23" s="23" t="s">
        <v>28</v>
      </c>
      <c r="I23" s="48"/>
      <c r="J23" s="23" t="s">
        <v>29</v>
      </c>
      <c r="K23" s="48"/>
      <c r="L23" s="24" t="s">
        <v>30</v>
      </c>
      <c r="M23" s="54"/>
      <c r="N23" s="53"/>
      <c r="O23" s="33"/>
      <c r="P23" s="2"/>
      <c r="Q23" s="36" t="s">
        <v>354</v>
      </c>
    </row>
    <row r="24" spans="1:17" ht="15.75" customHeight="1">
      <c r="A24" s="2"/>
      <c r="O24"/>
      <c r="P24" s="2"/>
      <c r="Q24" s="13"/>
    </row>
    <row r="25" spans="1:17" ht="15.75" customHeight="1">
      <c r="A25" s="2"/>
      <c r="B25" s="10" t="s">
        <v>37</v>
      </c>
      <c r="O25"/>
      <c r="P25" s="2"/>
      <c r="Q25"/>
    </row>
    <row r="26" spans="1:17" ht="15.75" customHeight="1">
      <c r="A26" s="2"/>
      <c r="B26" s="5" t="s">
        <v>15</v>
      </c>
      <c r="C26" s="39"/>
      <c r="O26"/>
      <c r="P26" s="2"/>
      <c r="Q26" s="8"/>
    </row>
    <row r="27" spans="1:17" ht="15.75" customHeight="1">
      <c r="A27" s="2"/>
      <c r="B27" s="14" t="s">
        <v>16</v>
      </c>
      <c r="C27" s="56"/>
      <c r="D27" s="57"/>
      <c r="O27"/>
      <c r="P27" s="2"/>
      <c r="Q27" s="6" t="s">
        <v>38</v>
      </c>
    </row>
    <row r="28" spans="1:17" ht="15.75" customHeight="1">
      <c r="A28" s="2"/>
      <c r="B28" s="15"/>
      <c r="C28" s="25"/>
      <c r="D28" s="26"/>
      <c r="O28"/>
      <c r="P28" s="2"/>
      <c r="Q28" s="4"/>
    </row>
    <row r="29" spans="1:17" ht="15.75" customHeight="1">
      <c r="A29" s="2"/>
      <c r="B29" s="10" t="s">
        <v>39</v>
      </c>
      <c r="C29" s="27"/>
      <c r="D29" s="28"/>
      <c r="O29"/>
      <c r="P29" s="2"/>
      <c r="Q29" s="4"/>
    </row>
    <row r="30" spans="1:17" ht="15.75" customHeight="1">
      <c r="A30" s="2"/>
      <c r="B30" s="5" t="s">
        <v>40</v>
      </c>
      <c r="C30" s="29" t="s">
        <v>18</v>
      </c>
      <c r="D30" s="29" t="s">
        <v>19</v>
      </c>
      <c r="E30" s="5" t="s">
        <v>20</v>
      </c>
      <c r="F30" s="68" t="s">
        <v>21</v>
      </c>
      <c r="G30" s="68"/>
      <c r="H30" s="68"/>
      <c r="I30" s="68"/>
      <c r="J30" s="68"/>
      <c r="K30" s="68"/>
      <c r="L30" s="68"/>
      <c r="M30" s="5" t="s">
        <v>22</v>
      </c>
      <c r="N30" s="66" t="s">
        <v>24</v>
      </c>
      <c r="O30" s="66"/>
      <c r="P30" s="2"/>
      <c r="Q30" s="16" t="s">
        <v>41</v>
      </c>
    </row>
    <row r="31" spans="1:17" ht="15.75" customHeight="1">
      <c r="A31" s="2"/>
      <c r="B31" s="69">
        <v>1</v>
      </c>
      <c r="C31" s="41"/>
      <c r="D31" s="43"/>
      <c r="E31" s="58"/>
      <c r="F31" s="23" t="s">
        <v>27</v>
      </c>
      <c r="G31" s="48"/>
      <c r="H31" s="23" t="s">
        <v>28</v>
      </c>
      <c r="I31" s="48"/>
      <c r="J31" s="23" t="s">
        <v>29</v>
      </c>
      <c r="K31" s="48"/>
      <c r="L31" s="23" t="s">
        <v>30</v>
      </c>
      <c r="M31" s="54"/>
      <c r="N31" s="66"/>
      <c r="O31" s="66"/>
      <c r="P31" s="2"/>
      <c r="Q31"/>
    </row>
    <row r="32" spans="1:17" ht="15.75" customHeight="1">
      <c r="A32" s="2"/>
      <c r="B32" s="69"/>
      <c r="C32" s="41"/>
      <c r="D32" s="43"/>
      <c r="E32" s="58"/>
      <c r="F32" s="23" t="s">
        <v>27</v>
      </c>
      <c r="G32" s="48"/>
      <c r="H32" s="23" t="s">
        <v>28</v>
      </c>
      <c r="I32" s="48"/>
      <c r="J32" s="23" t="s">
        <v>29</v>
      </c>
      <c r="K32" s="48"/>
      <c r="L32" s="23" t="s">
        <v>30</v>
      </c>
      <c r="M32" s="54"/>
      <c r="N32" s="66"/>
      <c r="O32" s="66"/>
      <c r="P32" s="2"/>
      <c r="Q32" s="13"/>
    </row>
    <row r="33" spans="1:17" ht="15.75" customHeight="1">
      <c r="A33" s="2"/>
      <c r="B33" s="69">
        <v>2</v>
      </c>
      <c r="C33" s="43"/>
      <c r="D33" s="43"/>
      <c r="E33" s="58"/>
      <c r="F33" s="23" t="s">
        <v>27</v>
      </c>
      <c r="G33" s="48"/>
      <c r="H33" s="23" t="s">
        <v>28</v>
      </c>
      <c r="I33" s="48"/>
      <c r="J33" s="23" t="s">
        <v>29</v>
      </c>
      <c r="K33" s="48"/>
      <c r="L33" s="23" t="s">
        <v>30</v>
      </c>
      <c r="M33" s="54"/>
      <c r="N33" s="66"/>
      <c r="O33" s="66"/>
      <c r="P33" s="2"/>
      <c r="Q33" s="13"/>
    </row>
    <row r="34" spans="1:17" ht="15.75" customHeight="1">
      <c r="A34" s="2"/>
      <c r="B34" s="69"/>
      <c r="C34" s="43"/>
      <c r="D34" s="43"/>
      <c r="E34" s="58"/>
      <c r="F34" s="23" t="s">
        <v>27</v>
      </c>
      <c r="G34" s="48"/>
      <c r="H34" s="23" t="s">
        <v>28</v>
      </c>
      <c r="I34" s="48"/>
      <c r="J34" s="23" t="s">
        <v>29</v>
      </c>
      <c r="K34" s="48"/>
      <c r="L34" s="23" t="s">
        <v>30</v>
      </c>
      <c r="M34" s="54"/>
      <c r="N34" s="66"/>
      <c r="O34" s="66"/>
      <c r="P34" s="2"/>
      <c r="Q34" s="13"/>
    </row>
    <row r="35" spans="1:17" ht="15.75" customHeight="1">
      <c r="A35" s="2"/>
      <c r="B35" s="69">
        <v>3</v>
      </c>
      <c r="C35" s="41"/>
      <c r="D35" s="43"/>
      <c r="E35" s="58"/>
      <c r="F35" s="23" t="s">
        <v>27</v>
      </c>
      <c r="G35" s="48"/>
      <c r="H35" s="23" t="s">
        <v>28</v>
      </c>
      <c r="I35" s="48"/>
      <c r="J35" s="23" t="s">
        <v>29</v>
      </c>
      <c r="K35" s="48"/>
      <c r="L35" s="23" t="s">
        <v>30</v>
      </c>
      <c r="M35" s="54"/>
      <c r="N35" s="66"/>
      <c r="O35" s="66"/>
      <c r="P35" s="2"/>
      <c r="Q35" s="13"/>
    </row>
    <row r="36" spans="1:17" ht="15.75" customHeight="1">
      <c r="A36" s="2"/>
      <c r="B36" s="69"/>
      <c r="C36" s="41"/>
      <c r="D36" s="43"/>
      <c r="E36" s="58"/>
      <c r="F36" s="23" t="s">
        <v>27</v>
      </c>
      <c r="G36" s="48"/>
      <c r="H36" s="23" t="s">
        <v>28</v>
      </c>
      <c r="I36" s="48"/>
      <c r="J36" s="23" t="s">
        <v>29</v>
      </c>
      <c r="K36" s="48"/>
      <c r="L36" s="23" t="s">
        <v>30</v>
      </c>
      <c r="M36" s="54"/>
      <c r="N36" s="66"/>
      <c r="O36" s="66"/>
      <c r="P36" s="2"/>
      <c r="Q36" s="13"/>
    </row>
    <row r="37" spans="1:17" ht="15.75" customHeight="1">
      <c r="A37" s="2"/>
      <c r="B37" s="69">
        <v>4</v>
      </c>
      <c r="C37" s="43"/>
      <c r="D37" s="43"/>
      <c r="E37" s="58"/>
      <c r="F37" s="23" t="s">
        <v>27</v>
      </c>
      <c r="G37" s="48"/>
      <c r="H37" s="23" t="s">
        <v>28</v>
      </c>
      <c r="I37" s="48"/>
      <c r="J37" s="23" t="s">
        <v>29</v>
      </c>
      <c r="K37" s="48"/>
      <c r="L37" s="23" t="s">
        <v>30</v>
      </c>
      <c r="M37" s="54"/>
      <c r="N37" s="66"/>
      <c r="O37" s="66"/>
      <c r="P37" s="2"/>
      <c r="Q37" s="13"/>
    </row>
    <row r="38" spans="1:17" ht="15.75" customHeight="1">
      <c r="A38" s="2"/>
      <c r="B38" s="69"/>
      <c r="C38" s="43"/>
      <c r="D38" s="43"/>
      <c r="E38" s="58"/>
      <c r="F38" s="23" t="s">
        <v>27</v>
      </c>
      <c r="G38" s="48"/>
      <c r="H38" s="23" t="s">
        <v>28</v>
      </c>
      <c r="I38" s="48"/>
      <c r="J38" s="23" t="s">
        <v>29</v>
      </c>
      <c r="K38" s="48"/>
      <c r="L38" s="23" t="s">
        <v>30</v>
      </c>
      <c r="M38" s="54"/>
      <c r="N38" s="66"/>
      <c r="O38" s="66"/>
      <c r="P38" s="2"/>
      <c r="Q38" s="13"/>
    </row>
    <row r="39" spans="1:17" ht="15.75" customHeight="1">
      <c r="A39" s="2"/>
      <c r="B39" s="69">
        <v>5</v>
      </c>
      <c r="C39" s="43"/>
      <c r="D39" s="43"/>
      <c r="E39" s="58"/>
      <c r="F39" s="23" t="s">
        <v>27</v>
      </c>
      <c r="G39" s="48"/>
      <c r="H39" s="23" t="s">
        <v>28</v>
      </c>
      <c r="I39" s="48"/>
      <c r="J39" s="23" t="s">
        <v>29</v>
      </c>
      <c r="K39" s="48"/>
      <c r="L39" s="23" t="s">
        <v>30</v>
      </c>
      <c r="M39" s="54"/>
      <c r="N39" s="66"/>
      <c r="O39" s="66"/>
      <c r="P39" s="2"/>
      <c r="Q39" s="13"/>
    </row>
    <row r="40" spans="1:17" ht="15.75" customHeight="1">
      <c r="A40" s="2"/>
      <c r="B40" s="69"/>
      <c r="C40" s="43"/>
      <c r="D40" s="43"/>
      <c r="E40" s="58"/>
      <c r="F40" s="23" t="s">
        <v>27</v>
      </c>
      <c r="G40" s="48"/>
      <c r="H40" s="23" t="s">
        <v>28</v>
      </c>
      <c r="I40" s="48"/>
      <c r="J40" s="23" t="s">
        <v>29</v>
      </c>
      <c r="K40" s="48"/>
      <c r="L40" s="23" t="s">
        <v>30</v>
      </c>
      <c r="M40" s="54"/>
      <c r="N40" s="66"/>
      <c r="O40" s="66"/>
      <c r="P40" s="2"/>
      <c r="Q40" s="13"/>
    </row>
    <row r="41" spans="1:17" ht="15.75" customHeight="1">
      <c r="A41" s="2"/>
      <c r="B41" s="69">
        <v>6</v>
      </c>
      <c r="C41" s="43"/>
      <c r="D41" s="43"/>
      <c r="E41" s="58"/>
      <c r="F41" s="23" t="s">
        <v>27</v>
      </c>
      <c r="G41" s="48"/>
      <c r="H41" s="23" t="s">
        <v>28</v>
      </c>
      <c r="I41" s="48"/>
      <c r="J41" s="23" t="s">
        <v>29</v>
      </c>
      <c r="K41" s="48"/>
      <c r="L41" s="23" t="s">
        <v>30</v>
      </c>
      <c r="M41" s="54"/>
      <c r="N41" s="66"/>
      <c r="O41" s="66"/>
      <c r="P41" s="2"/>
      <c r="Q41" s="13"/>
    </row>
    <row r="42" spans="1:17" ht="15.75" customHeight="1">
      <c r="A42" s="2"/>
      <c r="B42" s="69"/>
      <c r="C42" s="43"/>
      <c r="D42" s="43"/>
      <c r="E42" s="58"/>
      <c r="F42" s="23" t="s">
        <v>27</v>
      </c>
      <c r="G42" s="48"/>
      <c r="H42" s="23" t="s">
        <v>28</v>
      </c>
      <c r="I42" s="48"/>
      <c r="J42" s="23" t="s">
        <v>29</v>
      </c>
      <c r="K42" s="48"/>
      <c r="L42" s="23" t="s">
        <v>30</v>
      </c>
      <c r="M42" s="54"/>
      <c r="N42" s="66"/>
      <c r="O42" s="66"/>
      <c r="P42" s="2"/>
      <c r="Q42" s="13"/>
    </row>
    <row r="43" spans="1:17" ht="15.75" customHeight="1">
      <c r="A43" s="2"/>
      <c r="B43" s="69">
        <v>7</v>
      </c>
      <c r="C43" s="43"/>
      <c r="D43" s="43"/>
      <c r="E43" s="58"/>
      <c r="F43" s="23" t="s">
        <v>27</v>
      </c>
      <c r="G43" s="48"/>
      <c r="H43" s="23" t="s">
        <v>28</v>
      </c>
      <c r="I43" s="48"/>
      <c r="J43" s="23" t="s">
        <v>29</v>
      </c>
      <c r="K43" s="48"/>
      <c r="L43" s="23" t="s">
        <v>30</v>
      </c>
      <c r="M43" s="54"/>
      <c r="N43" s="66"/>
      <c r="O43" s="66"/>
      <c r="P43" s="2"/>
      <c r="Q43" s="13"/>
    </row>
    <row r="44" spans="1:17" ht="15.75" customHeight="1">
      <c r="A44" s="2"/>
      <c r="B44" s="69"/>
      <c r="C44" s="43"/>
      <c r="D44" s="43"/>
      <c r="E44" s="58"/>
      <c r="F44" s="23" t="s">
        <v>27</v>
      </c>
      <c r="G44" s="48"/>
      <c r="H44" s="23" t="s">
        <v>28</v>
      </c>
      <c r="I44" s="48"/>
      <c r="J44" s="23" t="s">
        <v>29</v>
      </c>
      <c r="K44" s="48"/>
      <c r="L44" s="23" t="s">
        <v>30</v>
      </c>
      <c r="M44" s="54"/>
      <c r="N44" s="66"/>
      <c r="O44" s="66"/>
      <c r="P44" s="2"/>
      <c r="Q44" s="13"/>
    </row>
    <row r="45" spans="1:17" ht="15.75" customHeight="1">
      <c r="A45" s="2"/>
      <c r="B45" s="69">
        <v>8</v>
      </c>
      <c r="C45" s="43"/>
      <c r="D45" s="43"/>
      <c r="E45" s="58"/>
      <c r="F45" s="23" t="s">
        <v>27</v>
      </c>
      <c r="G45" s="48"/>
      <c r="H45" s="23" t="s">
        <v>28</v>
      </c>
      <c r="I45" s="48"/>
      <c r="J45" s="23" t="s">
        <v>29</v>
      </c>
      <c r="K45" s="48"/>
      <c r="L45" s="23" t="s">
        <v>30</v>
      </c>
      <c r="M45" s="54"/>
      <c r="N45" s="66"/>
      <c r="O45" s="66"/>
      <c r="P45" s="2"/>
      <c r="Q45" s="13"/>
    </row>
    <row r="46" spans="1:17" ht="15.75" customHeight="1">
      <c r="A46" s="2"/>
      <c r="B46" s="69"/>
      <c r="C46" s="43"/>
      <c r="D46" s="43"/>
      <c r="E46" s="58"/>
      <c r="F46" s="23" t="s">
        <v>27</v>
      </c>
      <c r="G46" s="48"/>
      <c r="H46" s="23" t="s">
        <v>28</v>
      </c>
      <c r="I46" s="48"/>
      <c r="J46" s="23" t="s">
        <v>29</v>
      </c>
      <c r="K46" s="48"/>
      <c r="L46" s="23" t="s">
        <v>30</v>
      </c>
      <c r="M46" s="54"/>
      <c r="N46" s="66"/>
      <c r="O46" s="66"/>
      <c r="P46" s="2"/>
      <c r="Q46" s="13"/>
    </row>
    <row r="47" spans="1:17" ht="15.75" customHeight="1">
      <c r="A47" s="2"/>
      <c r="O47"/>
      <c r="P47" s="2"/>
      <c r="Q47" s="13"/>
    </row>
    <row r="48" spans="1:17" ht="15.75" customHeight="1">
      <c r="A48" s="2"/>
      <c r="B48" s="10" t="s">
        <v>42</v>
      </c>
      <c r="O48"/>
      <c r="P48" s="2"/>
      <c r="Q48" s="67" t="s">
        <v>41</v>
      </c>
    </row>
    <row r="49" spans="1:17" ht="15.75" customHeight="1">
      <c r="A49" s="2"/>
      <c r="B49" s="5" t="s">
        <v>40</v>
      </c>
      <c r="C49" s="5" t="s">
        <v>18</v>
      </c>
      <c r="D49" s="5" t="s">
        <v>19</v>
      </c>
      <c r="E49" s="5" t="s">
        <v>20</v>
      </c>
      <c r="F49" s="68" t="s">
        <v>21</v>
      </c>
      <c r="G49" s="68"/>
      <c r="H49" s="68"/>
      <c r="I49" s="68"/>
      <c r="J49" s="68"/>
      <c r="K49" s="68"/>
      <c r="L49" s="68"/>
      <c r="M49" s="5" t="s">
        <v>22</v>
      </c>
      <c r="N49" s="66" t="s">
        <v>24</v>
      </c>
      <c r="O49" s="66"/>
      <c r="P49" s="2"/>
      <c r="Q49" s="67"/>
    </row>
    <row r="50" spans="1:17" ht="15.75" customHeight="1">
      <c r="A50" s="2"/>
      <c r="B50" s="5">
        <v>1</v>
      </c>
      <c r="C50" s="41"/>
      <c r="D50" s="43"/>
      <c r="E50" s="58"/>
      <c r="F50" s="23" t="s">
        <v>27</v>
      </c>
      <c r="G50" s="48"/>
      <c r="H50" s="23" t="s">
        <v>28</v>
      </c>
      <c r="I50" s="48"/>
      <c r="J50" s="23" t="s">
        <v>29</v>
      </c>
      <c r="K50" s="48"/>
      <c r="L50" s="23" t="s">
        <v>30</v>
      </c>
      <c r="M50" s="54"/>
      <c r="N50" s="66"/>
      <c r="O50" s="66"/>
      <c r="P50" s="2"/>
      <c r="Q50" s="13"/>
    </row>
    <row r="51" spans="1:17" ht="15.75" customHeight="1">
      <c r="A51" s="2"/>
      <c r="B51" s="5">
        <v>2</v>
      </c>
      <c r="C51" s="43"/>
      <c r="D51" s="43"/>
      <c r="E51" s="58"/>
      <c r="F51" s="23" t="s">
        <v>27</v>
      </c>
      <c r="G51" s="48"/>
      <c r="H51" s="23" t="s">
        <v>28</v>
      </c>
      <c r="I51" s="48"/>
      <c r="J51" s="23" t="s">
        <v>29</v>
      </c>
      <c r="K51" s="48"/>
      <c r="L51" s="23" t="s">
        <v>30</v>
      </c>
      <c r="M51" s="54"/>
      <c r="N51" s="66"/>
      <c r="O51" s="66"/>
      <c r="P51" s="2"/>
      <c r="Q51" s="13"/>
    </row>
    <row r="52" spans="1:17" ht="15.75" customHeight="1">
      <c r="A52" s="2"/>
      <c r="B52" s="5">
        <v>3</v>
      </c>
      <c r="C52" s="43"/>
      <c r="D52" s="43"/>
      <c r="E52" s="58"/>
      <c r="F52" s="23" t="s">
        <v>27</v>
      </c>
      <c r="G52" s="48"/>
      <c r="H52" s="23" t="s">
        <v>28</v>
      </c>
      <c r="I52" s="48"/>
      <c r="J52" s="23" t="s">
        <v>29</v>
      </c>
      <c r="K52" s="48"/>
      <c r="L52" s="23" t="s">
        <v>30</v>
      </c>
      <c r="M52" s="54"/>
      <c r="N52" s="66"/>
      <c r="O52" s="66"/>
      <c r="P52" s="2"/>
      <c r="Q52" s="13"/>
    </row>
    <row r="53" spans="1:17" ht="15.75" customHeight="1">
      <c r="A53" s="2"/>
      <c r="B53" s="5">
        <v>4</v>
      </c>
      <c r="C53" s="41"/>
      <c r="D53" s="43"/>
      <c r="E53" s="58"/>
      <c r="F53" s="23" t="s">
        <v>27</v>
      </c>
      <c r="G53" s="48"/>
      <c r="H53" s="23" t="s">
        <v>28</v>
      </c>
      <c r="I53" s="48"/>
      <c r="J53" s="23" t="s">
        <v>29</v>
      </c>
      <c r="K53" s="48"/>
      <c r="L53" s="23" t="s">
        <v>30</v>
      </c>
      <c r="M53" s="54"/>
      <c r="N53" s="66"/>
      <c r="O53" s="66"/>
      <c r="P53" s="2"/>
      <c r="Q53" s="13"/>
    </row>
    <row r="54" spans="1:17" ht="15.75" customHeight="1">
      <c r="A54" s="2"/>
      <c r="B54" s="5">
        <v>5</v>
      </c>
      <c r="C54" s="43"/>
      <c r="D54" s="43"/>
      <c r="E54" s="58"/>
      <c r="F54" s="23" t="s">
        <v>27</v>
      </c>
      <c r="G54" s="48"/>
      <c r="H54" s="23" t="s">
        <v>28</v>
      </c>
      <c r="I54" s="48"/>
      <c r="J54" s="23" t="s">
        <v>29</v>
      </c>
      <c r="K54" s="48"/>
      <c r="L54" s="23" t="s">
        <v>30</v>
      </c>
      <c r="M54" s="54"/>
      <c r="N54" s="66"/>
      <c r="O54" s="66"/>
      <c r="P54" s="2"/>
      <c r="Q54" s="13"/>
    </row>
    <row r="55" spans="1:17" ht="15.75" customHeight="1">
      <c r="A55" s="2"/>
      <c r="B55" s="5">
        <v>6</v>
      </c>
      <c r="C55" s="43"/>
      <c r="D55" s="43"/>
      <c r="E55" s="58"/>
      <c r="F55" s="23" t="s">
        <v>27</v>
      </c>
      <c r="G55" s="48"/>
      <c r="H55" s="23" t="s">
        <v>28</v>
      </c>
      <c r="I55" s="48"/>
      <c r="J55" s="23" t="s">
        <v>29</v>
      </c>
      <c r="K55" s="48"/>
      <c r="L55" s="23" t="s">
        <v>30</v>
      </c>
      <c r="M55" s="54"/>
      <c r="N55" s="66"/>
      <c r="O55" s="66"/>
      <c r="P55" s="2"/>
      <c r="Q55" s="13"/>
    </row>
    <row r="56" spans="1:17" ht="15.75" customHeight="1">
      <c r="A56" s="2"/>
      <c r="B56" s="5">
        <v>7</v>
      </c>
      <c r="C56" s="43"/>
      <c r="D56" s="43"/>
      <c r="E56" s="58"/>
      <c r="F56" s="23" t="s">
        <v>27</v>
      </c>
      <c r="G56" s="48"/>
      <c r="H56" s="23" t="s">
        <v>28</v>
      </c>
      <c r="I56" s="48"/>
      <c r="J56" s="23" t="s">
        <v>29</v>
      </c>
      <c r="K56" s="48"/>
      <c r="L56" s="23" t="s">
        <v>30</v>
      </c>
      <c r="M56" s="54"/>
      <c r="N56" s="66"/>
      <c r="O56" s="66"/>
      <c r="P56" s="2"/>
      <c r="Q56" s="13"/>
    </row>
    <row r="57" spans="1:17" ht="15.75" customHeight="1">
      <c r="A57" s="2"/>
      <c r="B57" s="5">
        <v>8</v>
      </c>
      <c r="C57" s="43"/>
      <c r="D57" s="43"/>
      <c r="E57" s="58"/>
      <c r="F57" s="23" t="s">
        <v>27</v>
      </c>
      <c r="G57" s="48"/>
      <c r="H57" s="23" t="s">
        <v>28</v>
      </c>
      <c r="I57" s="48"/>
      <c r="J57" s="23" t="s">
        <v>29</v>
      </c>
      <c r="K57" s="48"/>
      <c r="L57" s="23" t="s">
        <v>30</v>
      </c>
      <c r="M57" s="54"/>
      <c r="N57" s="66"/>
      <c r="O57" s="66"/>
      <c r="P57" s="2"/>
      <c r="Q57" s="13"/>
    </row>
    <row r="58" spans="1:17">
      <c r="A58" s="2"/>
      <c r="B58" s="2"/>
      <c r="C58" s="2"/>
      <c r="D58" s="2"/>
      <c r="E58" s="2"/>
      <c r="F58" s="2"/>
      <c r="G58" s="2"/>
      <c r="H58" s="2"/>
      <c r="I58" s="2"/>
      <c r="J58" s="2"/>
      <c r="K58" s="2"/>
      <c r="L58" s="2"/>
      <c r="M58" s="2"/>
      <c r="N58" s="2"/>
      <c r="O58" s="17"/>
      <c r="P58" s="2"/>
      <c r="Q58" s="13"/>
    </row>
  </sheetData>
  <sheetProtection selectLockedCells="1" selectUnlockedCells="1"/>
  <mergeCells count="45">
    <mergeCell ref="N56:O56"/>
    <mergeCell ref="N57:O57"/>
    <mergeCell ref="N50:O50"/>
    <mergeCell ref="N51:O51"/>
    <mergeCell ref="N52:O52"/>
    <mergeCell ref="N53:O53"/>
    <mergeCell ref="N54:O54"/>
    <mergeCell ref="N55:O55"/>
    <mergeCell ref="B45:B46"/>
    <mergeCell ref="N45:O45"/>
    <mergeCell ref="N46:O46"/>
    <mergeCell ref="Q48:Q49"/>
    <mergeCell ref="F49:L49"/>
    <mergeCell ref="N49:O49"/>
    <mergeCell ref="B41:B42"/>
    <mergeCell ref="N41:O41"/>
    <mergeCell ref="N42:O42"/>
    <mergeCell ref="B43:B44"/>
    <mergeCell ref="N43:O43"/>
    <mergeCell ref="N44:O44"/>
    <mergeCell ref="B37:B38"/>
    <mergeCell ref="N37:O37"/>
    <mergeCell ref="N38:O38"/>
    <mergeCell ref="B39:B40"/>
    <mergeCell ref="N39:O39"/>
    <mergeCell ref="N40:O40"/>
    <mergeCell ref="B33:B34"/>
    <mergeCell ref="N33:O33"/>
    <mergeCell ref="N34:O34"/>
    <mergeCell ref="B35:B36"/>
    <mergeCell ref="N35:O35"/>
    <mergeCell ref="N36:O36"/>
    <mergeCell ref="F15:L15"/>
    <mergeCell ref="Q15:Q17"/>
    <mergeCell ref="F30:L30"/>
    <mergeCell ref="N30:O30"/>
    <mergeCell ref="B31:B32"/>
    <mergeCell ref="N31:O31"/>
    <mergeCell ref="N32:O32"/>
    <mergeCell ref="B1:O1"/>
    <mergeCell ref="C5:J5"/>
    <mergeCell ref="C6:J6"/>
    <mergeCell ref="E7:F7"/>
    <mergeCell ref="E9:J9"/>
    <mergeCell ref="L9:N9"/>
  </mergeCells>
  <phoneticPr fontId="11"/>
  <conditionalFormatting sqref="Q1">
    <cfRule type="expression" dxfId="0" priority="1" stopIfTrue="1">
      <formula>OR($C$3="",$C$4="")</formula>
    </cfRule>
  </conditionalFormatting>
  <dataValidations count="13">
    <dataValidation type="list" allowBlank="1" showInputMessage="1" showErrorMessage="1" prompt="▼ボタンをクリックし、協会登録の有無を選択してください。" sqref="M50:M57 M31:M46 M16:M23">
      <formula1>"有,無"</formula1>
      <formula2>0</formula2>
    </dataValidation>
    <dataValidation type="list" allowBlank="1" showInputMessage="1" showErrorMessage="1" prompt="▼ボタンをクリックし、学年を選択してください。_x000a_" sqref="E50:E57 E31:E46 E16:E23">
      <formula1>"1,2,3"</formula1>
      <formula2>0</formula2>
    </dataValidation>
    <dataValidation type="list" allowBlank="1" showErrorMessage="1" sqref="G50:G57 G31:G46 G16:G23">
      <formula1>年</formula1>
      <formula2>0</formula2>
    </dataValidation>
    <dataValidation type="list" allowBlank="1" showErrorMessage="1" sqref="I50:I57 I31:I46 I16:I23">
      <formula1>月</formula1>
      <formula2>0</formula2>
    </dataValidation>
    <dataValidation type="list" allowBlank="1" showErrorMessage="1" sqref="K50:K57 K31:K46 K16:K23">
      <formula1>日</formula1>
      <formula2>0</formula2>
    </dataValidation>
    <dataValidation type="list" allowBlank="1" showInputMessage="1" showErrorMessage="1" prompt="▼ボタンをクリックし、個人戦出場種目を選択してください。" sqref="N16:N23">
      <formula1>"Ｄ,Ｓ,Ｄ・Ｓ"</formula1>
      <formula2>0</formula2>
    </dataValidation>
    <dataValidation type="list" allowBlank="1" showInputMessage="1" showErrorMessage="1" prompt="▼ボタンをクリックし、マネージャーが一般か生徒かを選択してください。_x000a_" sqref="D28:D29">
      <formula1>"一般,生徒"</formula1>
      <formula2>0</formula2>
    </dataValidation>
    <dataValidation type="list" allowBlank="1" showInputMessage="1" showErrorMessage="1" prompt="▼ボタンをクリックし、地区を選択してください。_x000a_" sqref="C3">
      <formula1>"新潟,下越佐渡,中越,上越"</formula1>
    </dataValidation>
    <dataValidation type="list" allowBlank="1" showInputMessage="1" showErrorMessage="1" prompt="地区を選択してから▼ボタンをクリックし、校名を選択してください" sqref="C4">
      <formula1>INDIRECT($C$3)</formula1>
      <formula2>0</formula2>
    </dataValidation>
    <dataValidation allowBlank="1" showErrorMessage="1" sqref="D16:D23 D31:D46 D50:D57">
      <formula1>0</formula1>
      <formula2>0</formula2>
    </dataValidation>
    <dataValidation type="list" allowBlank="1" showInputMessage="1" showErrorMessage="1" prompt="▼ボタンをクリックし、コーチが教員か一般かを選択してください。_x000a_" sqref="D27">
      <formula1>"教員,一般"</formula1>
      <formula2>0</formula2>
    </dataValidation>
    <dataValidation type="list" allowBlank="1" showInputMessage="1" showErrorMessage="1" prompt="▼ボタンをクリックし、マネージャーが一般・選手兼マネ・生徒マネ専属かを選択してください。_x000a_" sqref="D14">
      <formula1>"一般,選手兼マネ,生徒マネ専属"</formula1>
    </dataValidation>
    <dataValidation allowBlank="1" showInputMessage="1" showErrorMessage="1" prompt="選手兼マネージャーが選手８となります。" sqref="C23"/>
  </dataValidations>
  <printOptions horizontalCentered="1" verticalCentered="1"/>
  <pageMargins left="0" right="0" top="0" bottom="0" header="0.51180555555555551" footer="0.51180555555555551"/>
  <pageSetup paperSize="9" scale="77" firstPageNumber="0" orientation="portrait" horizontalDpi="300" verticalDpi="300" r:id="rId1"/>
  <headerFooter alignWithMargins="0"/>
  <ignoredErrors>
    <ignoredError sqref="C2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zoomScaleNormal="100" workbookViewId="0">
      <selection activeCell="J22" sqref="J22"/>
    </sheetView>
  </sheetViews>
  <sheetFormatPr defaultColWidth="8.625" defaultRowHeight="13.5"/>
  <cols>
    <col min="1" max="1" width="10.5" customWidth="1"/>
    <col min="6" max="6" width="13.25" customWidth="1"/>
    <col min="7" max="7" width="54.5" customWidth="1"/>
    <col min="8" max="8" width="29.875" customWidth="1"/>
  </cols>
  <sheetData>
    <row r="1" spans="1:8" ht="14.25">
      <c r="A1" s="18" t="s">
        <v>28</v>
      </c>
      <c r="B1" s="18" t="s">
        <v>29</v>
      </c>
      <c r="C1" s="18" t="s">
        <v>30</v>
      </c>
      <c r="E1" s="18" t="s">
        <v>0</v>
      </c>
      <c r="F1" s="18" t="s">
        <v>43</v>
      </c>
      <c r="G1" s="18" t="s">
        <v>44</v>
      </c>
      <c r="H1" s="18" t="s">
        <v>45</v>
      </c>
    </row>
    <row r="2" spans="1:8" ht="14.25">
      <c r="A2">
        <f ca="1">YEAR(TODAY())-2007</f>
        <v>18</v>
      </c>
      <c r="B2">
        <v>1</v>
      </c>
      <c r="C2">
        <v>1</v>
      </c>
      <c r="E2" s="9" t="s">
        <v>1</v>
      </c>
      <c r="F2" s="9" t="s">
        <v>1</v>
      </c>
      <c r="G2" s="9" t="s">
        <v>46</v>
      </c>
      <c r="H2" s="9" t="s">
        <v>47</v>
      </c>
    </row>
    <row r="3" spans="1:8" ht="14.25">
      <c r="A3">
        <f ca="1">YEAR(TODAY())-2006</f>
        <v>19</v>
      </c>
      <c r="B3">
        <v>2</v>
      </c>
      <c r="C3">
        <v>2</v>
      </c>
      <c r="E3" s="9"/>
      <c r="F3" s="9" t="s">
        <v>48</v>
      </c>
      <c r="G3" s="9" t="s">
        <v>49</v>
      </c>
      <c r="H3" s="9" t="s">
        <v>50</v>
      </c>
    </row>
    <row r="4" spans="1:8" ht="14.25">
      <c r="A4">
        <f ca="1">YEAR(TODAY())-2005</f>
        <v>20</v>
      </c>
      <c r="B4">
        <v>3</v>
      </c>
      <c r="C4">
        <v>3</v>
      </c>
      <c r="E4" s="9"/>
      <c r="F4" s="9" t="s">
        <v>51</v>
      </c>
      <c r="G4" s="9" t="s">
        <v>52</v>
      </c>
      <c r="H4" s="9" t="s">
        <v>53</v>
      </c>
    </row>
    <row r="5" spans="1:8" ht="14.25">
      <c r="A5">
        <f ca="1">YEAR(TODAY())-2004</f>
        <v>21</v>
      </c>
      <c r="B5">
        <v>4</v>
      </c>
      <c r="C5">
        <v>4</v>
      </c>
      <c r="E5" s="9"/>
      <c r="F5" s="9" t="s">
        <v>54</v>
      </c>
      <c r="G5" s="9" t="s">
        <v>55</v>
      </c>
      <c r="H5" s="9" t="s">
        <v>56</v>
      </c>
    </row>
    <row r="6" spans="1:8" ht="14.25">
      <c r="A6">
        <f ca="1">YEAR(TODAY())-2003</f>
        <v>22</v>
      </c>
      <c r="B6">
        <v>5</v>
      </c>
      <c r="C6">
        <v>5</v>
      </c>
      <c r="E6" s="9"/>
      <c r="F6" s="9" t="s">
        <v>57</v>
      </c>
      <c r="G6" s="9" t="s">
        <v>58</v>
      </c>
      <c r="H6" s="9" t="s">
        <v>59</v>
      </c>
    </row>
    <row r="7" spans="1:8" ht="14.25">
      <c r="B7">
        <v>6</v>
      </c>
      <c r="C7">
        <v>6</v>
      </c>
      <c r="E7" s="9"/>
      <c r="F7" s="9" t="s">
        <v>60</v>
      </c>
      <c r="G7" s="9" t="s">
        <v>61</v>
      </c>
      <c r="H7" s="9" t="s">
        <v>62</v>
      </c>
    </row>
    <row r="8" spans="1:8" ht="14.25">
      <c r="B8">
        <v>7</v>
      </c>
      <c r="C8">
        <v>7</v>
      </c>
      <c r="E8" s="9"/>
      <c r="F8" s="9" t="s">
        <v>63</v>
      </c>
      <c r="G8" s="9" t="s">
        <v>64</v>
      </c>
      <c r="H8" s="9" t="s">
        <v>65</v>
      </c>
    </row>
    <row r="9" spans="1:8" ht="14.25">
      <c r="B9">
        <v>8</v>
      </c>
      <c r="C9">
        <v>8</v>
      </c>
      <c r="E9" s="9"/>
      <c r="F9" s="9" t="s">
        <v>66</v>
      </c>
      <c r="G9" s="9" t="s">
        <v>67</v>
      </c>
      <c r="H9" s="9" t="s">
        <v>68</v>
      </c>
    </row>
    <row r="10" spans="1:8" ht="14.25">
      <c r="B10">
        <v>9</v>
      </c>
      <c r="C10">
        <v>9</v>
      </c>
      <c r="E10" s="9"/>
      <c r="F10" s="9" t="s">
        <v>69</v>
      </c>
      <c r="G10" s="9" t="s">
        <v>70</v>
      </c>
      <c r="H10" s="9" t="s">
        <v>71</v>
      </c>
    </row>
    <row r="11" spans="1:8" ht="14.25">
      <c r="B11">
        <v>10</v>
      </c>
      <c r="C11">
        <v>10</v>
      </c>
      <c r="E11" s="9"/>
      <c r="F11" s="9" t="s">
        <v>72</v>
      </c>
      <c r="G11" s="9" t="s">
        <v>73</v>
      </c>
      <c r="H11" s="9" t="s">
        <v>74</v>
      </c>
    </row>
    <row r="12" spans="1:8" ht="14.25">
      <c r="B12">
        <v>11</v>
      </c>
      <c r="C12">
        <v>11</v>
      </c>
      <c r="E12" s="9"/>
      <c r="F12" s="9" t="s">
        <v>75</v>
      </c>
      <c r="G12" s="9" t="s">
        <v>76</v>
      </c>
      <c r="H12" s="9" t="s">
        <v>77</v>
      </c>
    </row>
    <row r="13" spans="1:8" ht="14.25">
      <c r="B13">
        <v>12</v>
      </c>
      <c r="C13">
        <v>12</v>
      </c>
      <c r="E13" s="9"/>
      <c r="F13" s="9" t="s">
        <v>78</v>
      </c>
      <c r="G13" s="9" t="s">
        <v>79</v>
      </c>
      <c r="H13" s="9" t="s">
        <v>80</v>
      </c>
    </row>
    <row r="14" spans="1:8" ht="14.25">
      <c r="C14">
        <v>13</v>
      </c>
      <c r="E14" s="9"/>
      <c r="F14" s="9" t="s">
        <v>81</v>
      </c>
      <c r="G14" s="9" t="s">
        <v>82</v>
      </c>
      <c r="H14" s="9" t="s">
        <v>83</v>
      </c>
    </row>
    <row r="15" spans="1:8" ht="14.25">
      <c r="C15">
        <v>14</v>
      </c>
      <c r="E15" s="9"/>
      <c r="F15" s="9" t="s">
        <v>84</v>
      </c>
      <c r="G15" s="9" t="s">
        <v>85</v>
      </c>
      <c r="H15" s="9" t="s">
        <v>86</v>
      </c>
    </row>
    <row r="16" spans="1:8" ht="14.25">
      <c r="C16">
        <v>15</v>
      </c>
      <c r="E16" s="9"/>
      <c r="F16" s="9" t="s">
        <v>87</v>
      </c>
      <c r="G16" s="9" t="s">
        <v>88</v>
      </c>
      <c r="H16" s="9" t="s">
        <v>89</v>
      </c>
    </row>
    <row r="17" spans="3:8" ht="14.25">
      <c r="C17">
        <v>16</v>
      </c>
      <c r="E17" s="9"/>
      <c r="F17" s="9" t="s">
        <v>90</v>
      </c>
      <c r="G17" s="9" t="s">
        <v>91</v>
      </c>
      <c r="H17" s="9" t="s">
        <v>92</v>
      </c>
    </row>
    <row r="18" spans="3:8" ht="14.25">
      <c r="C18">
        <v>17</v>
      </c>
      <c r="E18" s="9"/>
      <c r="F18" s="9" t="s">
        <v>93</v>
      </c>
      <c r="G18" s="9" t="s">
        <v>94</v>
      </c>
      <c r="H18" s="9" t="s">
        <v>95</v>
      </c>
    </row>
    <row r="19" spans="3:8" ht="14.25">
      <c r="C19">
        <v>18</v>
      </c>
      <c r="E19" s="9"/>
      <c r="F19" s="9" t="s">
        <v>96</v>
      </c>
      <c r="G19" s="9" t="s">
        <v>97</v>
      </c>
      <c r="H19" s="9" t="s">
        <v>98</v>
      </c>
    </row>
    <row r="20" spans="3:8" ht="14.25">
      <c r="C20">
        <v>19</v>
      </c>
      <c r="E20" s="9"/>
      <c r="F20" s="9" t="s">
        <v>99</v>
      </c>
      <c r="G20" s="9" t="s">
        <v>100</v>
      </c>
      <c r="H20" s="9" t="s">
        <v>101</v>
      </c>
    </row>
    <row r="21" spans="3:8" ht="14.25">
      <c r="C21">
        <v>20</v>
      </c>
      <c r="E21" s="9"/>
      <c r="F21" s="9" t="s">
        <v>102</v>
      </c>
      <c r="G21" s="9" t="s">
        <v>103</v>
      </c>
      <c r="H21" s="9" t="s">
        <v>104</v>
      </c>
    </row>
    <row r="22" spans="3:8" ht="14.25">
      <c r="C22">
        <v>21</v>
      </c>
      <c r="E22" s="9"/>
      <c r="F22" s="9" t="s">
        <v>105</v>
      </c>
      <c r="G22" s="9" t="s">
        <v>106</v>
      </c>
      <c r="H22" s="9" t="s">
        <v>107</v>
      </c>
    </row>
    <row r="23" spans="3:8" ht="14.25">
      <c r="C23">
        <v>22</v>
      </c>
      <c r="E23" s="9"/>
      <c r="F23" s="9" t="s">
        <v>108</v>
      </c>
      <c r="G23" s="9" t="s">
        <v>109</v>
      </c>
      <c r="H23" s="9" t="s">
        <v>110</v>
      </c>
    </row>
    <row r="24" spans="3:8" ht="14.25">
      <c r="C24">
        <v>23</v>
      </c>
      <c r="E24" s="9"/>
      <c r="F24" s="9" t="s">
        <v>111</v>
      </c>
      <c r="G24" s="9" t="s">
        <v>112</v>
      </c>
      <c r="H24" s="9" t="s">
        <v>113</v>
      </c>
    </row>
    <row r="25" spans="3:8" ht="14.25">
      <c r="C25">
        <v>24</v>
      </c>
      <c r="E25" s="9"/>
      <c r="F25" s="9" t="s">
        <v>114</v>
      </c>
      <c r="G25" s="9" t="s">
        <v>115</v>
      </c>
      <c r="H25" s="9" t="s">
        <v>116</v>
      </c>
    </row>
    <row r="26" spans="3:8" ht="14.25">
      <c r="C26">
        <v>25</v>
      </c>
      <c r="E26" s="9"/>
      <c r="F26" s="9" t="s">
        <v>117</v>
      </c>
      <c r="G26" s="9" t="s">
        <v>118</v>
      </c>
      <c r="H26" s="9" t="s">
        <v>119</v>
      </c>
    </row>
    <row r="27" spans="3:8" ht="14.25">
      <c r="C27">
        <v>26</v>
      </c>
      <c r="E27" t="s">
        <v>350</v>
      </c>
      <c r="F27" t="s">
        <v>351</v>
      </c>
      <c r="G27" s="9" t="s">
        <v>120</v>
      </c>
      <c r="H27" s="9" t="s">
        <v>121</v>
      </c>
    </row>
    <row r="28" spans="3:8" ht="14.25">
      <c r="C28">
        <v>27</v>
      </c>
      <c r="E28" s="9"/>
      <c r="F28" s="9" t="s">
        <v>122</v>
      </c>
      <c r="G28" s="9" t="s">
        <v>123</v>
      </c>
      <c r="H28" s="9" t="s">
        <v>124</v>
      </c>
    </row>
    <row r="29" spans="3:8" ht="14.25">
      <c r="C29">
        <v>28</v>
      </c>
      <c r="E29" s="9"/>
      <c r="F29" s="9" t="s">
        <v>125</v>
      </c>
      <c r="G29" s="9" t="s">
        <v>126</v>
      </c>
      <c r="H29" s="9" t="s">
        <v>127</v>
      </c>
    </row>
    <row r="30" spans="3:8" ht="14.25">
      <c r="C30">
        <v>29</v>
      </c>
      <c r="E30" s="9"/>
      <c r="F30" s="9" t="s">
        <v>128</v>
      </c>
      <c r="G30" s="9" t="s">
        <v>129</v>
      </c>
      <c r="H30" s="9" t="s">
        <v>130</v>
      </c>
    </row>
    <row r="31" spans="3:8" ht="14.25">
      <c r="C31">
        <v>30</v>
      </c>
      <c r="E31" s="9"/>
      <c r="F31" s="9" t="s">
        <v>131</v>
      </c>
      <c r="G31" s="9" t="s">
        <v>132</v>
      </c>
      <c r="H31" s="9" t="s">
        <v>133</v>
      </c>
    </row>
    <row r="32" spans="3:8" ht="14.25">
      <c r="C32">
        <v>31</v>
      </c>
      <c r="E32" s="9"/>
      <c r="F32" s="9" t="s">
        <v>134</v>
      </c>
      <c r="G32" s="9" t="s">
        <v>135</v>
      </c>
      <c r="H32" s="9" t="s">
        <v>136</v>
      </c>
    </row>
    <row r="33" spans="5:8" ht="14.25">
      <c r="E33" s="9"/>
      <c r="F33" s="9" t="s">
        <v>137</v>
      </c>
      <c r="G33" s="9" t="s">
        <v>138</v>
      </c>
      <c r="H33" s="9" t="s">
        <v>139</v>
      </c>
    </row>
    <row r="34" spans="5:8" ht="14.25">
      <c r="E34" s="9"/>
      <c r="F34" s="9" t="s">
        <v>140</v>
      </c>
      <c r="G34" s="9" t="s">
        <v>141</v>
      </c>
      <c r="H34" s="9" t="s">
        <v>142</v>
      </c>
    </row>
    <row r="35" spans="5:8" ht="14.25">
      <c r="E35" s="9"/>
      <c r="F35" s="9" t="s">
        <v>143</v>
      </c>
      <c r="G35" s="9" t="s">
        <v>144</v>
      </c>
      <c r="H35" s="9" t="s">
        <v>145</v>
      </c>
    </row>
    <row r="36" spans="5:8" ht="14.25">
      <c r="E36" s="9"/>
      <c r="F36" s="9" t="s">
        <v>146</v>
      </c>
      <c r="G36" s="9" t="s">
        <v>147</v>
      </c>
      <c r="H36" s="9" t="s">
        <v>148</v>
      </c>
    </row>
    <row r="37" spans="5:8" ht="14.25">
      <c r="E37" s="9"/>
      <c r="F37" s="9" t="s">
        <v>149</v>
      </c>
      <c r="G37" s="9" t="s">
        <v>150</v>
      </c>
      <c r="H37" s="9" t="s">
        <v>151</v>
      </c>
    </row>
    <row r="38" spans="5:8" ht="14.25">
      <c r="E38" s="9"/>
      <c r="F38" s="9" t="s">
        <v>152</v>
      </c>
      <c r="G38" s="9" t="s">
        <v>153</v>
      </c>
      <c r="H38" s="9" t="s">
        <v>154</v>
      </c>
    </row>
    <row r="39" spans="5:8" ht="14.25">
      <c r="E39" s="9"/>
      <c r="F39" s="9" t="s">
        <v>155</v>
      </c>
      <c r="G39" s="9" t="s">
        <v>156</v>
      </c>
      <c r="H39" s="9" t="s">
        <v>157</v>
      </c>
    </row>
    <row r="40" spans="5:8" ht="14.25">
      <c r="E40" s="9"/>
      <c r="F40" s="9" t="s">
        <v>158</v>
      </c>
      <c r="G40" s="9" t="s">
        <v>159</v>
      </c>
      <c r="H40" s="9" t="s">
        <v>160</v>
      </c>
    </row>
    <row r="41" spans="5:8" ht="14.25">
      <c r="E41" s="9"/>
      <c r="F41" s="9" t="s">
        <v>161</v>
      </c>
      <c r="G41" s="9" t="s">
        <v>162</v>
      </c>
      <c r="H41" s="9" t="s">
        <v>163</v>
      </c>
    </row>
    <row r="42" spans="5:8" ht="14.25">
      <c r="E42" s="9"/>
      <c r="F42" s="9" t="s">
        <v>164</v>
      </c>
      <c r="G42" s="9" t="s">
        <v>165</v>
      </c>
      <c r="H42" s="9" t="s">
        <v>166</v>
      </c>
    </row>
    <row r="43" spans="5:8" ht="14.25">
      <c r="E43" s="9"/>
      <c r="F43" s="9" t="s">
        <v>167</v>
      </c>
      <c r="G43" s="9" t="s">
        <v>168</v>
      </c>
      <c r="H43" s="9" t="s">
        <v>169</v>
      </c>
    </row>
    <row r="44" spans="5:8" ht="14.25">
      <c r="E44" s="9"/>
      <c r="F44" s="9" t="s">
        <v>170</v>
      </c>
      <c r="G44" s="9" t="s">
        <v>171</v>
      </c>
      <c r="H44" s="9" t="s">
        <v>172</v>
      </c>
    </row>
    <row r="45" spans="5:8" ht="14.25">
      <c r="E45" s="9"/>
      <c r="F45" s="9" t="s">
        <v>173</v>
      </c>
      <c r="G45" s="9" t="s">
        <v>174</v>
      </c>
      <c r="H45" s="9" t="s">
        <v>175</v>
      </c>
    </row>
    <row r="46" spans="5:8" ht="14.25">
      <c r="E46" s="9"/>
      <c r="F46" s="9" t="s">
        <v>338</v>
      </c>
      <c r="G46" s="9" t="s">
        <v>339</v>
      </c>
      <c r="H46" s="9" t="s">
        <v>340</v>
      </c>
    </row>
    <row r="47" spans="5:8" ht="14.25">
      <c r="E47" s="9"/>
      <c r="F47" s="9" t="s">
        <v>341</v>
      </c>
      <c r="G47" s="9" t="s">
        <v>342</v>
      </c>
      <c r="H47" s="9" t="s">
        <v>343</v>
      </c>
    </row>
    <row r="48" spans="5:8" ht="14.25">
      <c r="E48" s="9"/>
      <c r="F48" s="9" t="s">
        <v>344</v>
      </c>
      <c r="G48" s="9" t="s">
        <v>345</v>
      </c>
      <c r="H48" s="9" t="s">
        <v>346</v>
      </c>
    </row>
    <row r="49" spans="5:8" ht="14.25">
      <c r="E49" s="9"/>
      <c r="F49" s="9" t="s">
        <v>347</v>
      </c>
      <c r="G49" s="9" t="s">
        <v>348</v>
      </c>
      <c r="H49" s="9" t="s">
        <v>349</v>
      </c>
    </row>
    <row r="50" spans="5:8" ht="14.25">
      <c r="E50" s="9" t="s">
        <v>176</v>
      </c>
      <c r="F50" s="9" t="s">
        <v>177</v>
      </c>
      <c r="G50" s="9" t="s">
        <v>178</v>
      </c>
      <c r="H50" s="9" t="s">
        <v>179</v>
      </c>
    </row>
    <row r="51" spans="5:8" ht="14.25">
      <c r="E51" s="9"/>
      <c r="F51" s="9" t="s">
        <v>180</v>
      </c>
      <c r="G51" s="9" t="s">
        <v>181</v>
      </c>
      <c r="H51" s="9" t="s">
        <v>182</v>
      </c>
    </row>
    <row r="52" spans="5:8" ht="14.25">
      <c r="E52" s="9"/>
      <c r="F52" s="9" t="s">
        <v>183</v>
      </c>
      <c r="G52" s="9" t="s">
        <v>184</v>
      </c>
      <c r="H52" s="9" t="s">
        <v>185</v>
      </c>
    </row>
    <row r="53" spans="5:8" ht="14.25">
      <c r="E53" s="9"/>
      <c r="F53" s="9" t="s">
        <v>186</v>
      </c>
      <c r="G53" s="9" t="s">
        <v>187</v>
      </c>
      <c r="H53" s="9" t="s">
        <v>188</v>
      </c>
    </row>
    <row r="54" spans="5:8" ht="14.25">
      <c r="E54" s="9"/>
      <c r="F54" s="9" t="s">
        <v>189</v>
      </c>
      <c r="G54" s="9" t="s">
        <v>190</v>
      </c>
      <c r="H54" s="9" t="s">
        <v>191</v>
      </c>
    </row>
    <row r="55" spans="5:8" ht="14.25">
      <c r="E55" s="9"/>
      <c r="F55" s="9" t="s">
        <v>192</v>
      </c>
      <c r="G55" s="9" t="s">
        <v>193</v>
      </c>
      <c r="H55" s="9" t="s">
        <v>194</v>
      </c>
    </row>
    <row r="56" spans="5:8" ht="14.25">
      <c r="E56" s="9"/>
      <c r="F56" s="9" t="s">
        <v>195</v>
      </c>
      <c r="G56" s="9" t="s">
        <v>196</v>
      </c>
      <c r="H56" s="9" t="s">
        <v>197</v>
      </c>
    </row>
    <row r="57" spans="5:8" ht="14.25">
      <c r="E57" s="9"/>
      <c r="F57" s="9" t="s">
        <v>198</v>
      </c>
      <c r="G57" s="9" t="s">
        <v>199</v>
      </c>
      <c r="H57" s="9" t="s">
        <v>200</v>
      </c>
    </row>
    <row r="58" spans="5:8" ht="14.25">
      <c r="E58" s="9"/>
      <c r="F58" s="9" t="s">
        <v>201</v>
      </c>
      <c r="G58" s="9" t="s">
        <v>202</v>
      </c>
      <c r="H58" s="9" t="s">
        <v>203</v>
      </c>
    </row>
    <row r="59" spans="5:8" ht="14.25">
      <c r="E59" s="9"/>
      <c r="F59" s="9" t="s">
        <v>204</v>
      </c>
      <c r="G59" s="9" t="s">
        <v>205</v>
      </c>
      <c r="H59" s="9" t="s">
        <v>206</v>
      </c>
    </row>
    <row r="60" spans="5:8" ht="14.25">
      <c r="E60" s="9"/>
      <c r="F60" s="9" t="s">
        <v>207</v>
      </c>
      <c r="G60" s="9" t="s">
        <v>208</v>
      </c>
      <c r="H60" s="9" t="s">
        <v>209</v>
      </c>
    </row>
    <row r="61" spans="5:8" ht="14.25">
      <c r="E61" s="9"/>
      <c r="F61" s="9" t="s">
        <v>210</v>
      </c>
      <c r="G61" s="9" t="s">
        <v>211</v>
      </c>
      <c r="H61" s="9" t="s">
        <v>212</v>
      </c>
    </row>
    <row r="62" spans="5:8" ht="14.25">
      <c r="E62" s="9"/>
      <c r="F62" s="9" t="s">
        <v>213</v>
      </c>
      <c r="G62" s="9" t="s">
        <v>214</v>
      </c>
      <c r="H62" s="9" t="s">
        <v>215</v>
      </c>
    </row>
    <row r="63" spans="5:8" ht="14.25">
      <c r="E63" s="9"/>
      <c r="F63" s="9" t="s">
        <v>216</v>
      </c>
      <c r="G63" s="9" t="s">
        <v>217</v>
      </c>
      <c r="H63" s="9" t="s">
        <v>218</v>
      </c>
    </row>
    <row r="64" spans="5:8" ht="14.25">
      <c r="E64" s="9"/>
      <c r="F64" s="9" t="s">
        <v>219</v>
      </c>
      <c r="G64" s="9" t="s">
        <v>220</v>
      </c>
      <c r="H64" s="9" t="s">
        <v>221</v>
      </c>
    </row>
    <row r="65" spans="5:8" ht="14.25">
      <c r="E65" s="9"/>
      <c r="F65" s="9" t="s">
        <v>222</v>
      </c>
      <c r="G65" s="9" t="s">
        <v>223</v>
      </c>
      <c r="H65" s="9" t="s">
        <v>224</v>
      </c>
    </row>
    <row r="66" spans="5:8" ht="14.25">
      <c r="E66" s="9"/>
      <c r="F66" s="9" t="s">
        <v>225</v>
      </c>
      <c r="G66" s="9" t="s">
        <v>226</v>
      </c>
      <c r="H66" s="9" t="s">
        <v>227</v>
      </c>
    </row>
    <row r="67" spans="5:8" ht="14.25">
      <c r="E67" s="9"/>
      <c r="F67" s="9" t="s">
        <v>228</v>
      </c>
      <c r="G67" s="9" t="s">
        <v>229</v>
      </c>
      <c r="H67" s="9" t="s">
        <v>230</v>
      </c>
    </row>
    <row r="68" spans="5:8" ht="14.25">
      <c r="E68" s="9"/>
      <c r="F68" s="9" t="s">
        <v>231</v>
      </c>
      <c r="G68" s="9" t="s">
        <v>232</v>
      </c>
      <c r="H68" s="9" t="s">
        <v>233</v>
      </c>
    </row>
    <row r="69" spans="5:8" ht="14.25">
      <c r="E69" s="9"/>
      <c r="F69" s="9" t="s">
        <v>234</v>
      </c>
      <c r="G69" s="9" t="s">
        <v>235</v>
      </c>
      <c r="H69" s="9" t="s">
        <v>236</v>
      </c>
    </row>
    <row r="70" spans="5:8" ht="14.25">
      <c r="E70" s="9"/>
      <c r="F70" s="9" t="s">
        <v>237</v>
      </c>
      <c r="G70" s="9" t="s">
        <v>238</v>
      </c>
      <c r="H70" s="9" t="s">
        <v>239</v>
      </c>
    </row>
    <row r="71" spans="5:8" ht="14.25">
      <c r="E71" s="9"/>
      <c r="F71" s="9" t="s">
        <v>240</v>
      </c>
      <c r="G71" s="9" t="s">
        <v>241</v>
      </c>
      <c r="H71" s="9" t="s">
        <v>242</v>
      </c>
    </row>
    <row r="72" spans="5:8" ht="14.25">
      <c r="E72" s="9"/>
      <c r="F72" s="9" t="s">
        <v>243</v>
      </c>
      <c r="G72" s="9" t="s">
        <v>244</v>
      </c>
      <c r="H72" s="9" t="s">
        <v>245</v>
      </c>
    </row>
    <row r="73" spans="5:8" ht="14.25">
      <c r="E73" s="9"/>
      <c r="F73" s="9" t="s">
        <v>255</v>
      </c>
      <c r="G73" s="9" t="s">
        <v>256</v>
      </c>
      <c r="H73" s="9" t="s">
        <v>257</v>
      </c>
    </row>
    <row r="74" spans="5:8" ht="14.25">
      <c r="E74" s="9"/>
      <c r="F74" s="9" t="s">
        <v>258</v>
      </c>
      <c r="G74" s="9" t="s">
        <v>259</v>
      </c>
      <c r="H74" s="9" t="s">
        <v>260</v>
      </c>
    </row>
    <row r="75" spans="5:8" ht="14.25">
      <c r="E75" s="9"/>
      <c r="F75" s="9" t="s">
        <v>176</v>
      </c>
      <c r="G75" s="9" t="s">
        <v>261</v>
      </c>
      <c r="H75" s="9" t="s">
        <v>262</v>
      </c>
    </row>
    <row r="76" spans="5:8" ht="14.25">
      <c r="E76" s="9"/>
      <c r="F76" s="9" t="s">
        <v>263</v>
      </c>
      <c r="G76" s="9" t="s">
        <v>264</v>
      </c>
      <c r="H76" s="9" t="s">
        <v>265</v>
      </c>
    </row>
    <row r="77" spans="5:8" ht="14.25">
      <c r="E77" s="9"/>
      <c r="F77" s="9" t="s">
        <v>266</v>
      </c>
      <c r="G77" s="9" t="s">
        <v>267</v>
      </c>
      <c r="H77" s="9" t="s">
        <v>268</v>
      </c>
    </row>
    <row r="78" spans="5:8" ht="14.25">
      <c r="E78" s="9"/>
      <c r="F78" s="9" t="s">
        <v>269</v>
      </c>
      <c r="G78" s="9" t="s">
        <v>270</v>
      </c>
      <c r="H78" s="9" t="s">
        <v>271</v>
      </c>
    </row>
    <row r="79" spans="5:8" ht="14.25">
      <c r="E79" s="9" t="s">
        <v>272</v>
      </c>
      <c r="F79" s="9" t="s">
        <v>273</v>
      </c>
      <c r="G79" s="9" t="s">
        <v>274</v>
      </c>
      <c r="H79" s="9" t="s">
        <v>275</v>
      </c>
    </row>
    <row r="80" spans="5:8" ht="14.25">
      <c r="E80" s="9"/>
      <c r="F80" s="9" t="s">
        <v>276</v>
      </c>
      <c r="G80" s="9" t="s">
        <v>277</v>
      </c>
      <c r="H80" s="9" t="s">
        <v>278</v>
      </c>
    </row>
    <row r="81" spans="5:8" ht="14.25">
      <c r="E81" s="9"/>
      <c r="F81" s="9" t="s">
        <v>279</v>
      </c>
      <c r="G81" s="9" t="s">
        <v>280</v>
      </c>
      <c r="H81" s="9" t="s">
        <v>281</v>
      </c>
    </row>
    <row r="82" spans="5:8" ht="14.25">
      <c r="E82" s="9"/>
      <c r="F82" s="9" t="s">
        <v>282</v>
      </c>
      <c r="G82" s="9" t="s">
        <v>283</v>
      </c>
      <c r="H82" s="9" t="s">
        <v>284</v>
      </c>
    </row>
    <row r="83" spans="5:8" ht="14.25">
      <c r="E83" s="9"/>
      <c r="F83" s="9" t="s">
        <v>285</v>
      </c>
      <c r="G83" s="9" t="s">
        <v>286</v>
      </c>
      <c r="H83" s="9" t="s">
        <v>287</v>
      </c>
    </row>
    <row r="84" spans="5:8" ht="14.25">
      <c r="E84" s="9"/>
      <c r="F84" s="9" t="s">
        <v>288</v>
      </c>
      <c r="G84" s="9" t="s">
        <v>289</v>
      </c>
      <c r="H84" s="9" t="s">
        <v>290</v>
      </c>
    </row>
    <row r="85" spans="5:8" ht="14.25">
      <c r="E85" s="9"/>
      <c r="F85" s="9" t="s">
        <v>291</v>
      </c>
      <c r="G85" s="9" t="s">
        <v>292</v>
      </c>
      <c r="H85" s="9" t="s">
        <v>293</v>
      </c>
    </row>
    <row r="86" spans="5:8" ht="14.25">
      <c r="E86" s="9"/>
      <c r="F86" s="9" t="s">
        <v>294</v>
      </c>
      <c r="G86" s="9" t="s">
        <v>295</v>
      </c>
      <c r="H86" s="9" t="s">
        <v>296</v>
      </c>
    </row>
    <row r="87" spans="5:8" ht="14.25">
      <c r="E87" s="9"/>
      <c r="F87" s="9" t="s">
        <v>297</v>
      </c>
      <c r="G87" s="9" t="s">
        <v>298</v>
      </c>
      <c r="H87" s="9" t="s">
        <v>299</v>
      </c>
    </row>
    <row r="88" spans="5:8" ht="14.25">
      <c r="E88" s="9"/>
      <c r="F88" s="9" t="s">
        <v>300</v>
      </c>
      <c r="G88" s="9" t="s">
        <v>301</v>
      </c>
      <c r="H88" s="9" t="s">
        <v>302</v>
      </c>
    </row>
    <row r="89" spans="5:8" ht="14.25">
      <c r="E89" s="9"/>
      <c r="F89" s="9" t="s">
        <v>303</v>
      </c>
      <c r="G89" s="9" t="s">
        <v>304</v>
      </c>
      <c r="H89" s="9" t="s">
        <v>305</v>
      </c>
    </row>
    <row r="90" spans="5:8" ht="14.25">
      <c r="E90" s="9"/>
      <c r="F90" s="9" t="s">
        <v>306</v>
      </c>
      <c r="G90" s="9" t="s">
        <v>307</v>
      </c>
      <c r="H90" s="9" t="s">
        <v>308</v>
      </c>
    </row>
    <row r="91" spans="5:8" ht="14.25">
      <c r="E91" s="9"/>
      <c r="F91" s="9" t="s">
        <v>309</v>
      </c>
      <c r="G91" s="9" t="s">
        <v>310</v>
      </c>
      <c r="H91" s="9" t="s">
        <v>311</v>
      </c>
    </row>
    <row r="92" spans="5:8" ht="14.25">
      <c r="E92" s="9"/>
      <c r="F92" s="9" t="s">
        <v>312</v>
      </c>
      <c r="G92" s="9" t="s">
        <v>313</v>
      </c>
      <c r="H92" s="9" t="s">
        <v>314</v>
      </c>
    </row>
    <row r="93" spans="5:8" ht="14.25">
      <c r="E93" s="9"/>
      <c r="F93" s="9" t="s">
        <v>315</v>
      </c>
      <c r="G93" s="9" t="s">
        <v>316</v>
      </c>
      <c r="H93" s="9" t="s">
        <v>317</v>
      </c>
    </row>
    <row r="94" spans="5:8" ht="14.25">
      <c r="E94" s="9"/>
      <c r="F94" s="9" t="s">
        <v>318</v>
      </c>
      <c r="G94" s="9" t="s">
        <v>319</v>
      </c>
      <c r="H94" s="9" t="s">
        <v>320</v>
      </c>
    </row>
    <row r="95" spans="5:8" ht="14.25">
      <c r="E95" s="9"/>
      <c r="F95" s="9" t="s">
        <v>321</v>
      </c>
      <c r="G95" s="9" t="s">
        <v>322</v>
      </c>
      <c r="H95" s="9" t="s">
        <v>323</v>
      </c>
    </row>
    <row r="96" spans="5:8" ht="14.25">
      <c r="E96" s="9"/>
      <c r="F96" s="9" t="s">
        <v>324</v>
      </c>
      <c r="G96" s="9" t="s">
        <v>325</v>
      </c>
      <c r="H96" s="9" t="s">
        <v>326</v>
      </c>
    </row>
    <row r="97" spans="5:8" ht="14.25">
      <c r="E97" s="9"/>
      <c r="F97" s="9" t="s">
        <v>327</v>
      </c>
      <c r="G97" s="9" t="s">
        <v>328</v>
      </c>
      <c r="H97" s="9" t="s">
        <v>329</v>
      </c>
    </row>
    <row r="98" spans="5:8" ht="14.25">
      <c r="E98" s="9"/>
      <c r="F98" s="9" t="s">
        <v>272</v>
      </c>
      <c r="G98" s="9" t="s">
        <v>330</v>
      </c>
      <c r="H98" s="9" t="s">
        <v>331</v>
      </c>
    </row>
    <row r="99" spans="5:8" ht="14.25">
      <c r="E99" s="9"/>
      <c r="F99" s="9" t="s">
        <v>332</v>
      </c>
      <c r="G99" s="9" t="s">
        <v>333</v>
      </c>
      <c r="H99" s="9" t="s">
        <v>334</v>
      </c>
    </row>
    <row r="100" spans="5:8" ht="14.25">
      <c r="E100" s="9"/>
      <c r="F100" s="9" t="s">
        <v>335</v>
      </c>
      <c r="G100" s="9" t="s">
        <v>336</v>
      </c>
      <c r="H100" s="9" t="s">
        <v>337</v>
      </c>
    </row>
    <row r="101" spans="5:8" ht="14.25">
      <c r="E101" s="9"/>
      <c r="F101" s="9" t="s">
        <v>246</v>
      </c>
      <c r="G101" s="9" t="s">
        <v>247</v>
      </c>
      <c r="H101" s="9" t="s">
        <v>248</v>
      </c>
    </row>
    <row r="102" spans="5:8" ht="14.25">
      <c r="E102" s="9"/>
      <c r="F102" s="9" t="s">
        <v>249</v>
      </c>
      <c r="G102" s="9" t="s">
        <v>250</v>
      </c>
      <c r="H102" s="9" t="s">
        <v>251</v>
      </c>
    </row>
    <row r="103" spans="5:8" ht="14.25">
      <c r="E103" s="9"/>
      <c r="F103" s="9" t="s">
        <v>252</v>
      </c>
      <c r="G103" s="9" t="s">
        <v>253</v>
      </c>
      <c r="H103" s="9" t="s">
        <v>254</v>
      </c>
    </row>
  </sheetData>
  <sheetProtection selectLockedCells="1" selectUnlockedCells="1"/>
  <phoneticPr fontId="11"/>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14</vt:i4>
      </vt:variant>
    </vt:vector>
  </HeadingPairs>
  <TitlesOfParts>
    <vt:vector size="16" baseType="lpstr">
      <vt:lpstr>参加申込書</vt:lpstr>
      <vt:lpstr>データ</vt:lpstr>
      <vt:lpstr>参加申込書!__xlnm_Print_Area</vt:lpstr>
      <vt:lpstr>参加申込書!__xlnm_Print_Titles</vt:lpstr>
      <vt:lpstr>参加申込書!b</vt:lpstr>
      <vt:lpstr>参加申込書!Print_Area</vt:lpstr>
      <vt:lpstr>参加申込書!Print_Titles</vt:lpstr>
      <vt:lpstr>参加申込書!s</vt:lpstr>
      <vt:lpstr>下越佐渡</vt:lpstr>
      <vt:lpstr>加盟校一覧</vt:lpstr>
      <vt:lpstr>月</vt:lpstr>
      <vt:lpstr>上越</vt:lpstr>
      <vt:lpstr>新潟</vt:lpstr>
      <vt:lpstr>中越</vt:lpstr>
      <vt:lpstr>日</vt:lpstr>
      <vt:lpstr>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長谷川 拓也</dc:creator>
  <cp:lastModifiedBy>長谷川 拓也</cp:lastModifiedBy>
  <cp:lastPrinted>2025-04-17T09:23:31Z</cp:lastPrinted>
  <dcterms:created xsi:type="dcterms:W3CDTF">2025-02-07T07:24:27Z</dcterms:created>
  <dcterms:modified xsi:type="dcterms:W3CDTF">2025-04-24T04:42:09Z</dcterms:modified>
</cp:coreProperties>
</file>